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<sst xmlns="http://schemas.openxmlformats.org/spreadsheetml/2006/main" count="203" uniqueCount="75">
  <si>
    <t xml:space="preserve">Приложение №1
к муниципальной программе «Обеспечение доступным жильем и качественными услугами
ЖКХ населения Пограничного муниципального округа на 2023-2026 годы»,
Утвержденной постановлением Администрации Пограничного
муниципального округа от 06.03.2023 № 236  
</t>
  </si>
  <si>
    <t xml:space="preserve">Ресурсное обеспечение реализации муниципальной программы «Обеспечение доступным жильем и качественными услугами ЖКХ
населения Пограничного муниципального округа на 2023-2026 годы»</t>
  </si>
  <si>
    <t xml:space="preserve">№ 
п/п</t>
  </si>
  <si>
    <t xml:space="preserve">Мероприятия</t>
  </si>
  <si>
    <t xml:space="preserve">Срок исполнения мероприятия</t>
  </si>
  <si>
    <t xml:space="preserve">Источник финансирования</t>
  </si>
  <si>
    <t xml:space="preserve">Всего 
(тыс. руб.)</t>
  </si>
  <si>
    <t xml:space="preserve">Объем финансового обеспечения по годам (тыс. руб)</t>
  </si>
  <si>
    <t xml:space="preserve">Ответственный за выполнение мероприятий Подпрограммы</t>
  </si>
  <si>
    <t xml:space="preserve">1. Повышение качества и доступности предоставляемых населению услуг ЖКХ</t>
  </si>
  <si>
    <t xml:space="preserve">1.1</t>
  </si>
  <si>
    <t xml:space="preserve">Исследование объектов окружающей и производственной среды</t>
  </si>
  <si>
    <t xml:space="preserve">2023 — 2026</t>
  </si>
  <si>
    <t xml:space="preserve">ИТОГО</t>
  </si>
  <si>
    <t xml:space="preserve">Отдел ЖКХ</t>
  </si>
  <si>
    <t xml:space="preserve">Бюждет ПМО</t>
  </si>
  <si>
    <t xml:space="preserve">КБ</t>
  </si>
  <si>
    <t xml:space="preserve">1.2</t>
  </si>
  <si>
    <t xml:space="preserve">Содержание, чистка и ремонт колодцев </t>
  </si>
  <si>
    <t xml:space="preserve">1.3</t>
  </si>
  <si>
    <t xml:space="preserve">Оказание услуг по предоставлению техники для механизированной разработки грунта, погрузки, выгрузки и перевозки изделий</t>
  </si>
  <si>
    <t xml:space="preserve">1.4</t>
  </si>
  <si>
    <t xml:space="preserve">Закупка водопроводных труб, кранов, шлангов, фитингов и иной фурнитуры к ним</t>
  </si>
  <si>
    <t xml:space="preserve">Мку «ХОЗУ Администрации Пограничного МО»</t>
  </si>
  <si>
    <t xml:space="preserve">1.5</t>
  </si>
  <si>
    <t xml:space="preserve">Закупка агрегатов, оборудования, материалов для обслуживания и ремонтов колодцев, колонок и скважинного оборудования, электрических проводов для глубинных насосов, глубинных насосов</t>
  </si>
  <si>
    <t xml:space="preserve">1.6</t>
  </si>
  <si>
    <t xml:space="preserve">Разработка проектов зон санитарной охраны источников водоснабжения</t>
  </si>
  <si>
    <t xml:space="preserve">1.7</t>
  </si>
  <si>
    <t xml:space="preserve">Проведение государственной экспертизы проверки сметной стоимости по объектам, для участия на условиях софинансирования в краевой программе</t>
  </si>
  <si>
    <t xml:space="preserve">1.8</t>
  </si>
  <si>
    <t xml:space="preserve">Демонтаж, ремонт, монтаж водонапорной башни</t>
  </si>
  <si>
    <t xml:space="preserve">1.9</t>
  </si>
  <si>
    <t xml:space="preserve">Плата за электроснабжение</t>
  </si>
  <si>
    <t xml:space="preserve">1.10</t>
  </si>
  <si>
    <t xml:space="preserve">Приобретение гранодиорита, цеолита</t>
  </si>
  <si>
    <t xml:space="preserve">1.11</t>
  </si>
  <si>
    <t xml:space="preserve">Ремонт централизованного водоснабжения в 
пгт. Пограничный (район Ленина 48, проход под железнодорожными путями)</t>
  </si>
  <si>
    <t xml:space="preserve">1.12</t>
  </si>
  <si>
    <t xml:space="preserve">Ремонт централизованного водоотведения 
пгт. Пограничный</t>
  </si>
  <si>
    <t xml:space="preserve">1.13</t>
  </si>
  <si>
    <t xml:space="preserve">Капитальный ремонт сети централизованного водоснабжения от станции обезжелезивания до 
ул. Некрасова (к земельным участкам многодетных семей)</t>
  </si>
  <si>
    <t xml:space="preserve">1.14</t>
  </si>
  <si>
    <t xml:space="preserve">Капитальный ремонт централизованного водоснабжения 
с. Жариково (водонапорная башня)</t>
  </si>
  <si>
    <t xml:space="preserve">1.15</t>
  </si>
  <si>
    <t xml:space="preserve">Ремонт централизованного водоснабжения с. Сергеевка (водоснабжение клуба)</t>
  </si>
  <si>
    <t xml:space="preserve">ВСЕГО ПОДПРОГРАММА:</t>
  </si>
  <si>
    <t xml:space="preserve">2. Участие в государственной программе «Обеспечение населения твердым топливом (дровами)»</t>
  </si>
  <si>
    <t xml:space="preserve">2.1</t>
  </si>
  <si>
    <t xml:space="preserve">Обеспечение граждан твердым топливом (дровами)</t>
  </si>
  <si>
    <t xml:space="preserve">3. Участие в государственной программе «Создание условий для обеспечения качественными услугами жилищно-коммунального хозяйства ПК»</t>
  </si>
  <si>
    <t xml:space="preserve">3.1</t>
  </si>
  <si>
    <t xml:space="preserve">Капитальный ремонт системы централизованного холодного водоснабжения в пгт. Пограничный
(ул. Советская, ул. Гагарина, ул. Кирова)</t>
  </si>
  <si>
    <t xml:space="preserve">Пакет документов на выделение
денежных средств находится на 
рассмотрении в
Министерстве ЖКХ ПК</t>
  </si>
  <si>
    <t xml:space="preserve">3.2</t>
  </si>
  <si>
    <t xml:space="preserve">Строительство объектов системы водоснабжения 
пгт. Пограничный. II этап. «Реконструкция станции обезжелезивания»</t>
  </si>
  <si>
    <t xml:space="preserve">ФБ</t>
  </si>
  <si>
    <t xml:space="preserve">3.3</t>
  </si>
  <si>
    <t xml:space="preserve">Капитальный ремонт системы централизованного холодного водоснабжения в пгт. Пограничный (ул. Орлова, ул. Паровозная, ул. Некрасова, ул. Дубовика)</t>
  </si>
  <si>
    <t xml:space="preserve">3.4</t>
  </si>
  <si>
    <t xml:space="preserve">Капитальный ремонт системы централизованного холодного водоснабжения в пгт. Пограничный 
(ул. Дубовика, пер. Восточный, ул. Ленина)</t>
  </si>
  <si>
    <t xml:space="preserve">3.5</t>
  </si>
  <si>
    <t xml:space="preserve">Капитальный ремонт системы централизованного холодного водоснабжения в пгт. Пограничный, ул. Ленина</t>
  </si>
  <si>
    <t xml:space="preserve">3.6</t>
  </si>
  <si>
    <t xml:space="preserve">Капитальный ремонт системы централизованного холодного водоснабжения в пгт. Пограничный: 
ул. Молодежная, ул. Механизаторов, ул. Ворошилова</t>
  </si>
  <si>
    <t xml:space="preserve">Капитальный ремонт системы централизованного холодного водоснабжения в пгт. Пограничный по 
ул. Красноармейская и вдоль железнодорожной линии </t>
  </si>
  <si>
    <t xml:space="preserve">3.7</t>
  </si>
  <si>
    <t xml:space="preserve">4. Участие в государственной программе «Комплексное развитие сельских территорий»</t>
  </si>
  <si>
    <t xml:space="preserve">5.1</t>
  </si>
  <si>
    <t xml:space="preserve">Обустройство общественных колодцев</t>
  </si>
  <si>
    <t xml:space="preserve">2023- 2026</t>
  </si>
  <si>
    <t xml:space="preserve">Пакет документов на выделение
денежных средств находится на 
рассмотрении в
Министерстве сельского
хозяйства ПК</t>
  </si>
  <si>
    <t xml:space="preserve">5.2</t>
  </si>
  <si>
    <t xml:space="preserve">Обустройство площадок накопления ТКО</t>
  </si>
  <si>
    <t xml:space="preserve">ИТОГО программа: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</si>
</sst>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.00000"/>
    <numFmt numFmtId="167" formatCode="0.0000"/>
  </numFmts>
  <fonts count="11">
    <font>
      <sz val="11"/>
      <color rgb="FF000000"/>
      <name val="Cambria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2"/>
      <color rgb="FF000000"/>
      <name val="Times New Roman"/>
      <family val="0"/>
      <charset val="1"/>
    </font>
    <font>
      <b val="true"/>
      <sz val="14"/>
      <color rgb="FF000000"/>
      <name val="Times New Roman"/>
      <family val="0"/>
      <charset val="1"/>
    </font>
    <font>
      <sz val="13"/>
      <color rgb="FF000000"/>
      <name val="Times New Roman"/>
      <family val="0"/>
      <charset val="1"/>
    </font>
    <font>
      <sz val="11"/>
      <color rgb="FF000000"/>
      <name val="Times New Roman"/>
      <family val="0"/>
      <charset val="1"/>
    </font>
    <font>
      <sz val="10"/>
      <color rgb="FF000000"/>
      <name val="Times New Roman"/>
      <family val="0"/>
      <charset val="204"/>
    </font>
    <font>
      <sz val="10"/>
      <color rgb="FF000000"/>
      <name val="Times New Roman"/>
      <family val="0"/>
      <charset val="1"/>
    </font>
    <font>
      <b val="true"/>
      <sz val="12"/>
      <color rgb="FF000000"/>
      <name val="Times New Roman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2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2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2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2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2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2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1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0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0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0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Z500"/>
  <sheetViews>
    <sheetView showFormulas="false" showGridLines="true" showRowColHeaders="true" showZeros="false" rightToLeft="false" tabSelected="true" showOutlineSymbols="true" defaultGridColor="true" view="normal" topLeftCell="D1" colorId="64" zoomScale="100" zoomScaleNormal="100" zoomScalePageLayoutView="100" workbookViewId="0">
      <selection pane="topLeft" activeCell="A2" activeCellId="0" sqref="A2"/>
    </sheetView>
  </sheetViews>
  <sheetFormatPr defaultColWidth="9.87890625" defaultRowHeight="13.5" zeroHeight="false" outlineLevelRow="0" outlineLevelCol="0"/>
  <cols>
    <col collapsed="false" customWidth="true" hidden="false" outlineLevel="0" max="1" min="1" style="0" width="6"/>
    <col collapsed="false" customWidth="true" hidden="false" outlineLevel="0" max="2" min="2" style="0" width="56"/>
    <col collapsed="false" customWidth="true" hidden="false" outlineLevel="0" max="3" min="3" style="0" width="14.09"/>
    <col collapsed="false" customWidth="true" hidden="false" outlineLevel="0" max="4" min="4" style="0" width="17"/>
    <col collapsed="false" customWidth="true" hidden="false" outlineLevel="0" max="9" min="5" style="0" width="14.6"/>
    <col collapsed="false" customWidth="true" hidden="false" outlineLevel="0" max="10" min="10" style="0" width="25"/>
    <col collapsed="false" customWidth="true" hidden="false" outlineLevel="0" max="12" min="12" style="0" width="16.6"/>
    <col collapsed="false" customWidth="true" hidden="false" outlineLevel="0" max="13" min="13" style="0" width="16.2"/>
    <col collapsed="false" customWidth="true" hidden="false" outlineLevel="0" max="14" min="14" style="0" width="12.91"/>
    <col collapsed="false" customWidth="true" hidden="false" outlineLevel="0" max="15" min="15" style="0" width="14.68"/>
  </cols>
  <sheetData>
    <row r="1" customFormat="false" ht="105.75" hidden="false" customHeight="true" outlineLevel="0" collapsed="false">
      <c r="B1" s="1" t="s">
        <v>0</v>
      </c>
      <c r="C1" s="1"/>
      <c r="D1" s="1"/>
      <c r="E1" s="1"/>
      <c r="F1" s="1"/>
      <c r="G1" s="1"/>
      <c r="H1" s="1"/>
      <c r="I1" s="1"/>
      <c r="J1" s="1"/>
    </row>
    <row r="2" customFormat="false" ht="49.5" hidden="false" customHeight="true" outlineLevel="0" collapsed="false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4"/>
      <c r="Y2" s="4"/>
      <c r="Z2" s="4"/>
    </row>
    <row r="3" customFormat="false" ht="60" hidden="false" customHeight="true" outlineLevel="0" collapsed="false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7"/>
      <c r="H3" s="7"/>
      <c r="I3" s="7"/>
      <c r="J3" s="8" t="s">
        <v>8</v>
      </c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4"/>
      <c r="Y3" s="4"/>
      <c r="Z3" s="4"/>
    </row>
    <row r="4" customFormat="false" ht="18" hidden="false" customHeight="true" outlineLevel="0" collapsed="false">
      <c r="A4" s="5"/>
      <c r="B4" s="6"/>
      <c r="C4" s="6"/>
      <c r="D4" s="6"/>
      <c r="E4" s="6"/>
      <c r="F4" s="9" t="n">
        <v>2023</v>
      </c>
      <c r="G4" s="9" t="n">
        <v>2024</v>
      </c>
      <c r="H4" s="9" t="n">
        <v>2025</v>
      </c>
      <c r="I4" s="9" t="n">
        <v>2026</v>
      </c>
      <c r="J4" s="8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4"/>
      <c r="Y4" s="4"/>
      <c r="Z4" s="4"/>
    </row>
    <row r="5" customFormat="false" ht="24" hidden="false" customHeight="true" outlineLevel="0" collapsed="false">
      <c r="A5" s="10" t="s">
        <v>9</v>
      </c>
      <c r="B5" s="10"/>
      <c r="C5" s="10"/>
      <c r="D5" s="10"/>
      <c r="E5" s="10"/>
      <c r="F5" s="10"/>
      <c r="G5" s="10"/>
      <c r="H5" s="10"/>
      <c r="I5" s="10"/>
      <c r="J5" s="10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4"/>
      <c r="Y5" s="4"/>
      <c r="Z5" s="4"/>
    </row>
    <row r="6" customFormat="false" ht="15" hidden="false" customHeight="true" outlineLevel="0" collapsed="false">
      <c r="A6" s="11" t="s">
        <v>10</v>
      </c>
      <c r="B6" s="12" t="s">
        <v>11</v>
      </c>
      <c r="C6" s="13" t="s">
        <v>12</v>
      </c>
      <c r="D6" s="14" t="s">
        <v>13</v>
      </c>
      <c r="E6" s="15" t="n">
        <f aca="false">SUM(F6:I6)</f>
        <v>264.9</v>
      </c>
      <c r="F6" s="15" t="n">
        <f aca="false">SUM(F7:F8)</f>
        <v>264.9</v>
      </c>
      <c r="G6" s="15" t="n">
        <f aca="false">SUM(G7:G8)</f>
        <v>0</v>
      </c>
      <c r="H6" s="15" t="n">
        <f aca="false">SUM(H7:H8)</f>
        <v>0</v>
      </c>
      <c r="I6" s="15" t="n">
        <f aca="false">SUM(I7:I8)</f>
        <v>0</v>
      </c>
      <c r="J6" s="16" t="s">
        <v>14</v>
      </c>
      <c r="K6" s="3"/>
      <c r="L6" s="17"/>
      <c r="M6" s="17"/>
      <c r="N6" s="3"/>
      <c r="O6" s="3"/>
      <c r="P6" s="3"/>
      <c r="Q6" s="3"/>
      <c r="R6" s="3"/>
      <c r="S6" s="3"/>
      <c r="T6" s="3"/>
      <c r="U6" s="3"/>
      <c r="V6" s="3"/>
      <c r="W6" s="3"/>
      <c r="X6" s="4"/>
      <c r="Y6" s="4"/>
      <c r="Z6" s="4"/>
    </row>
    <row r="7" customFormat="false" ht="15" hidden="false" customHeight="true" outlineLevel="0" collapsed="false">
      <c r="A7" s="11"/>
      <c r="B7" s="12"/>
      <c r="C7" s="13"/>
      <c r="D7" s="18" t="s">
        <v>15</v>
      </c>
      <c r="E7" s="19" t="n">
        <f aca="false">SUM(F7:I7)</f>
        <v>264.9</v>
      </c>
      <c r="F7" s="19" t="n">
        <v>264.9</v>
      </c>
      <c r="G7" s="19"/>
      <c r="H7" s="19"/>
      <c r="I7" s="19"/>
      <c r="J7" s="16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4"/>
      <c r="Y7" s="4"/>
      <c r="Z7" s="4"/>
    </row>
    <row r="8" customFormat="false" ht="15" hidden="false" customHeight="true" outlineLevel="0" collapsed="false">
      <c r="A8" s="11"/>
      <c r="B8" s="12"/>
      <c r="C8" s="13"/>
      <c r="D8" s="18" t="s">
        <v>16</v>
      </c>
      <c r="E8" s="19" t="n">
        <f aca="false">SUM(F8:I8)</f>
        <v>0</v>
      </c>
      <c r="F8" s="19"/>
      <c r="G8" s="19"/>
      <c r="H8" s="19"/>
      <c r="I8" s="19"/>
      <c r="J8" s="16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4"/>
      <c r="Y8" s="4"/>
      <c r="Z8" s="4"/>
    </row>
    <row r="9" customFormat="false" ht="15" hidden="false" customHeight="true" outlineLevel="0" collapsed="false">
      <c r="A9" s="20" t="s">
        <v>17</v>
      </c>
      <c r="B9" s="18" t="s">
        <v>18</v>
      </c>
      <c r="C9" s="21" t="s">
        <v>12</v>
      </c>
      <c r="D9" s="18" t="s">
        <v>13</v>
      </c>
      <c r="E9" s="19" t="n">
        <f aca="false">SUM(F9:I9)</f>
        <v>450</v>
      </c>
      <c r="F9" s="19" t="n">
        <f aca="false">SUM(F10:F11)</f>
        <v>450</v>
      </c>
      <c r="G9" s="19" t="n">
        <f aca="false">SUM(G10:G11)</f>
        <v>0</v>
      </c>
      <c r="H9" s="19" t="n">
        <f aca="false">SUM(H10:H11)</f>
        <v>0</v>
      </c>
      <c r="I9" s="19" t="n">
        <f aca="false">SUM(I10:I11)</f>
        <v>0</v>
      </c>
      <c r="J9" s="22" t="s">
        <v>14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4"/>
      <c r="Y9" s="4"/>
      <c r="Z9" s="4"/>
    </row>
    <row r="10" customFormat="false" ht="15" hidden="false" customHeight="true" outlineLevel="0" collapsed="false">
      <c r="A10" s="20"/>
      <c r="B10" s="18"/>
      <c r="C10" s="21"/>
      <c r="D10" s="18" t="s">
        <v>15</v>
      </c>
      <c r="E10" s="19" t="n">
        <f aca="false">SUM(F10:I10)</f>
        <v>450</v>
      </c>
      <c r="F10" s="19" t="n">
        <v>450</v>
      </c>
      <c r="G10" s="19"/>
      <c r="H10" s="19"/>
      <c r="I10" s="19"/>
      <c r="J10" s="22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4"/>
      <c r="Y10" s="4"/>
      <c r="Z10" s="4"/>
    </row>
    <row r="11" customFormat="false" ht="15" hidden="false" customHeight="true" outlineLevel="0" collapsed="false">
      <c r="A11" s="20"/>
      <c r="B11" s="18"/>
      <c r="C11" s="21"/>
      <c r="D11" s="18" t="s">
        <v>16</v>
      </c>
      <c r="E11" s="19" t="n">
        <f aca="false">SUM(F11:I11)</f>
        <v>0</v>
      </c>
      <c r="F11" s="19"/>
      <c r="G11" s="19"/>
      <c r="H11" s="19"/>
      <c r="I11" s="19"/>
      <c r="J11" s="22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4"/>
      <c r="Y11" s="4"/>
      <c r="Z11" s="4"/>
    </row>
    <row r="12" customFormat="false" ht="18" hidden="false" customHeight="true" outlineLevel="0" collapsed="false">
      <c r="A12" s="20" t="s">
        <v>19</v>
      </c>
      <c r="B12" s="23" t="s">
        <v>20</v>
      </c>
      <c r="C12" s="24" t="s">
        <v>12</v>
      </c>
      <c r="D12" s="18" t="s">
        <v>13</v>
      </c>
      <c r="E12" s="19" t="n">
        <f aca="false">SUM(F12:I12)</f>
        <v>600</v>
      </c>
      <c r="F12" s="19" t="n">
        <f aca="false">SUM(F13:F14)</f>
        <v>600</v>
      </c>
      <c r="G12" s="19" t="n">
        <f aca="false">SUM(G13:G14)</f>
        <v>0</v>
      </c>
      <c r="H12" s="19" t="n">
        <f aca="false">SUM(H13:H14)</f>
        <v>0</v>
      </c>
      <c r="I12" s="19" t="n">
        <f aca="false">SUM(I13:I14)</f>
        <v>0</v>
      </c>
      <c r="J12" s="22" t="s">
        <v>14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4"/>
      <c r="Y12" s="4"/>
      <c r="Z12" s="4"/>
    </row>
    <row r="13" customFormat="false" ht="18" hidden="false" customHeight="true" outlineLevel="0" collapsed="false">
      <c r="A13" s="20"/>
      <c r="B13" s="23"/>
      <c r="C13" s="24"/>
      <c r="D13" s="18" t="s">
        <v>15</v>
      </c>
      <c r="E13" s="19" t="n">
        <f aca="false">SUM(F13:I13)</f>
        <v>600</v>
      </c>
      <c r="F13" s="19" t="n">
        <v>600</v>
      </c>
      <c r="G13" s="19"/>
      <c r="H13" s="19"/>
      <c r="I13" s="19"/>
      <c r="J13" s="22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4"/>
      <c r="Y13" s="4"/>
      <c r="Z13" s="4"/>
    </row>
    <row r="14" customFormat="false" ht="18" hidden="false" customHeight="true" outlineLevel="0" collapsed="false">
      <c r="A14" s="20"/>
      <c r="B14" s="23"/>
      <c r="C14" s="24"/>
      <c r="D14" s="18" t="s">
        <v>16</v>
      </c>
      <c r="E14" s="19" t="n">
        <f aca="false">SUM(F14:I14)</f>
        <v>0</v>
      </c>
      <c r="F14" s="19"/>
      <c r="G14" s="19"/>
      <c r="H14" s="19"/>
      <c r="I14" s="19"/>
      <c r="J14" s="22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4"/>
      <c r="Y14" s="4"/>
      <c r="Z14" s="4"/>
    </row>
    <row r="15" customFormat="false" ht="15" hidden="false" customHeight="true" outlineLevel="0" collapsed="false">
      <c r="A15" s="20" t="s">
        <v>21</v>
      </c>
      <c r="B15" s="23" t="s">
        <v>22</v>
      </c>
      <c r="C15" s="24" t="s">
        <v>12</v>
      </c>
      <c r="D15" s="18" t="s">
        <v>13</v>
      </c>
      <c r="E15" s="19" t="n">
        <f aca="false">SUM(F15:I15)</f>
        <v>300.5</v>
      </c>
      <c r="F15" s="19" t="n">
        <f aca="false">SUM(F16:F17)</f>
        <v>300.5</v>
      </c>
      <c r="G15" s="19" t="n">
        <f aca="false">SUM(G16:G17)</f>
        <v>0</v>
      </c>
      <c r="H15" s="19" t="n">
        <f aca="false">SUM(H16:H17)</f>
        <v>0</v>
      </c>
      <c r="I15" s="19" t="n">
        <f aca="false">SUM(I16:I17)</f>
        <v>0</v>
      </c>
      <c r="J15" s="25" t="s">
        <v>23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4"/>
      <c r="Y15" s="4"/>
      <c r="Z15" s="4"/>
    </row>
    <row r="16" customFormat="false" ht="15" hidden="false" customHeight="true" outlineLevel="0" collapsed="false">
      <c r="A16" s="20"/>
      <c r="B16" s="23"/>
      <c r="C16" s="24"/>
      <c r="D16" s="18" t="s">
        <v>15</v>
      </c>
      <c r="E16" s="19" t="n">
        <f aca="false">SUM(F16:I16)</f>
        <v>300.5</v>
      </c>
      <c r="F16" s="19" t="n">
        <v>300.5</v>
      </c>
      <c r="G16" s="19"/>
      <c r="H16" s="19"/>
      <c r="I16" s="19"/>
      <c r="J16" s="25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4"/>
      <c r="Y16" s="4"/>
      <c r="Z16" s="4"/>
    </row>
    <row r="17" customFormat="false" ht="15" hidden="false" customHeight="true" outlineLevel="0" collapsed="false">
      <c r="A17" s="20"/>
      <c r="B17" s="23"/>
      <c r="C17" s="24"/>
      <c r="D17" s="18" t="s">
        <v>16</v>
      </c>
      <c r="E17" s="19" t="n">
        <f aca="false">SUM(F17:I17)</f>
        <v>0</v>
      </c>
      <c r="F17" s="19"/>
      <c r="G17" s="19"/>
      <c r="H17" s="19"/>
      <c r="I17" s="19"/>
      <c r="J17" s="25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4"/>
      <c r="Y17" s="4"/>
      <c r="Z17" s="4"/>
    </row>
    <row r="18" customFormat="false" ht="23.25" hidden="false" customHeight="true" outlineLevel="0" collapsed="false">
      <c r="A18" s="20" t="s">
        <v>24</v>
      </c>
      <c r="B18" s="23" t="s">
        <v>25</v>
      </c>
      <c r="C18" s="24" t="s">
        <v>12</v>
      </c>
      <c r="D18" s="18" t="s">
        <v>13</v>
      </c>
      <c r="E18" s="19" t="n">
        <f aca="false">SUM(F18:I18)</f>
        <v>600</v>
      </c>
      <c r="F18" s="19" t="n">
        <f aca="false">SUM(F19:F20)</f>
        <v>600</v>
      </c>
      <c r="G18" s="19" t="n">
        <f aca="false">SUM(G19:G20)</f>
        <v>0</v>
      </c>
      <c r="H18" s="19" t="n">
        <f aca="false">SUM(H19:H20)</f>
        <v>0</v>
      </c>
      <c r="I18" s="19" t="n">
        <f aca="false">SUM(I19:I20)</f>
        <v>0</v>
      </c>
      <c r="J18" s="22" t="s">
        <v>14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4"/>
      <c r="Y18" s="4"/>
      <c r="Z18" s="4"/>
    </row>
    <row r="19" customFormat="false" ht="23.25" hidden="false" customHeight="true" outlineLevel="0" collapsed="false">
      <c r="A19" s="20"/>
      <c r="B19" s="23"/>
      <c r="C19" s="24"/>
      <c r="D19" s="18" t="s">
        <v>15</v>
      </c>
      <c r="E19" s="19" t="n">
        <f aca="false">SUM(F19:I19)</f>
        <v>600</v>
      </c>
      <c r="F19" s="19" t="n">
        <v>600</v>
      </c>
      <c r="G19" s="19"/>
      <c r="H19" s="19"/>
      <c r="I19" s="19"/>
      <c r="J19" s="22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4"/>
      <c r="Y19" s="4"/>
      <c r="Z19" s="4"/>
    </row>
    <row r="20" customFormat="false" ht="23.25" hidden="false" customHeight="true" outlineLevel="0" collapsed="false">
      <c r="A20" s="20"/>
      <c r="B20" s="23"/>
      <c r="C20" s="24"/>
      <c r="D20" s="18" t="s">
        <v>16</v>
      </c>
      <c r="E20" s="19" t="n">
        <f aca="false">SUM(F20:I20)</f>
        <v>0</v>
      </c>
      <c r="F20" s="19"/>
      <c r="G20" s="19"/>
      <c r="H20" s="19"/>
      <c r="I20" s="19"/>
      <c r="J20" s="22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4"/>
      <c r="Y20" s="4"/>
      <c r="Z20" s="4"/>
    </row>
    <row r="21" customFormat="false" ht="15" hidden="false" customHeight="true" outlineLevel="0" collapsed="false">
      <c r="A21" s="20" t="s">
        <v>26</v>
      </c>
      <c r="B21" s="23" t="s">
        <v>27</v>
      </c>
      <c r="C21" s="24" t="s">
        <v>12</v>
      </c>
      <c r="D21" s="18" t="s">
        <v>13</v>
      </c>
      <c r="E21" s="19" t="n">
        <f aca="false">SUM(F21:I21)</f>
        <v>1317</v>
      </c>
      <c r="F21" s="19" t="n">
        <f aca="false">SUM(F22:F23)</f>
        <v>1317</v>
      </c>
      <c r="G21" s="19" t="n">
        <f aca="false">SUM(G22:G23)</f>
        <v>0</v>
      </c>
      <c r="H21" s="19" t="n">
        <f aca="false">SUM(H22:H23)</f>
        <v>0</v>
      </c>
      <c r="I21" s="19" t="n">
        <f aca="false">SUM(I22:I23)</f>
        <v>0</v>
      </c>
      <c r="J21" s="22" t="s">
        <v>14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4"/>
      <c r="Y21" s="4"/>
      <c r="Z21" s="4"/>
    </row>
    <row r="22" customFormat="false" ht="15" hidden="false" customHeight="true" outlineLevel="0" collapsed="false">
      <c r="A22" s="20"/>
      <c r="B22" s="23"/>
      <c r="C22" s="24"/>
      <c r="D22" s="18" t="s">
        <v>15</v>
      </c>
      <c r="E22" s="19" t="n">
        <f aca="false">SUM(F22:I22)</f>
        <v>1317</v>
      </c>
      <c r="F22" s="19" t="n">
        <v>1317</v>
      </c>
      <c r="G22" s="19"/>
      <c r="H22" s="19"/>
      <c r="I22" s="19"/>
      <c r="J22" s="22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4"/>
      <c r="Y22" s="4"/>
      <c r="Z22" s="4"/>
    </row>
    <row r="23" customFormat="false" ht="15" hidden="false" customHeight="true" outlineLevel="0" collapsed="false">
      <c r="A23" s="20"/>
      <c r="B23" s="23"/>
      <c r="C23" s="24"/>
      <c r="D23" s="18" t="s">
        <v>16</v>
      </c>
      <c r="E23" s="19" t="n">
        <f aca="false">SUM(F23:I23)</f>
        <v>0</v>
      </c>
      <c r="F23" s="19"/>
      <c r="G23" s="19"/>
      <c r="H23" s="19"/>
      <c r="I23" s="19"/>
      <c r="J23" s="22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4"/>
      <c r="Y23" s="4"/>
      <c r="Z23" s="4"/>
    </row>
    <row r="24" customFormat="false" ht="18" hidden="false" customHeight="true" outlineLevel="0" collapsed="false">
      <c r="A24" s="20" t="s">
        <v>28</v>
      </c>
      <c r="B24" s="23" t="s">
        <v>29</v>
      </c>
      <c r="C24" s="24" t="s">
        <v>12</v>
      </c>
      <c r="D24" s="18" t="s">
        <v>13</v>
      </c>
      <c r="E24" s="19" t="n">
        <f aca="false">SUM(F24:I24)</f>
        <v>500</v>
      </c>
      <c r="F24" s="19" t="n">
        <f aca="false">SUM(F25:F26)</f>
        <v>500</v>
      </c>
      <c r="G24" s="19" t="n">
        <f aca="false">SUM(G25:G26)</f>
        <v>0</v>
      </c>
      <c r="H24" s="19" t="n">
        <f aca="false">SUM(H25:H26)</f>
        <v>0</v>
      </c>
      <c r="I24" s="19" t="n">
        <f aca="false">SUM(I25:I26)</f>
        <v>0</v>
      </c>
      <c r="J24" s="22" t="s">
        <v>14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4"/>
      <c r="Y24" s="4"/>
      <c r="Z24" s="4"/>
    </row>
    <row r="25" customFormat="false" ht="18" hidden="false" customHeight="true" outlineLevel="0" collapsed="false">
      <c r="A25" s="20"/>
      <c r="B25" s="23"/>
      <c r="C25" s="24"/>
      <c r="D25" s="18" t="s">
        <v>15</v>
      </c>
      <c r="E25" s="19" t="n">
        <f aca="false">SUM(F25:I25)</f>
        <v>500</v>
      </c>
      <c r="F25" s="19" t="n">
        <v>500</v>
      </c>
      <c r="G25" s="19"/>
      <c r="H25" s="19"/>
      <c r="I25" s="19"/>
      <c r="J25" s="22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4"/>
      <c r="Y25" s="4"/>
      <c r="Z25" s="4"/>
    </row>
    <row r="26" customFormat="false" ht="18" hidden="false" customHeight="true" outlineLevel="0" collapsed="false">
      <c r="A26" s="20"/>
      <c r="B26" s="23"/>
      <c r="C26" s="24"/>
      <c r="D26" s="18" t="s">
        <v>16</v>
      </c>
      <c r="E26" s="19" t="n">
        <f aca="false">SUM(F26:I26)</f>
        <v>0</v>
      </c>
      <c r="F26" s="19"/>
      <c r="G26" s="19"/>
      <c r="H26" s="19"/>
      <c r="I26" s="19"/>
      <c r="J26" s="22"/>
      <c r="K26" s="3"/>
      <c r="L26" s="26"/>
      <c r="M26" s="26"/>
      <c r="N26" s="3"/>
      <c r="O26" s="3"/>
      <c r="P26" s="3"/>
      <c r="Q26" s="3"/>
      <c r="R26" s="3"/>
      <c r="S26" s="3"/>
      <c r="T26" s="3"/>
      <c r="U26" s="3"/>
      <c r="V26" s="3"/>
      <c r="W26" s="3"/>
      <c r="X26" s="4"/>
      <c r="Y26" s="4"/>
      <c r="Z26" s="4"/>
    </row>
    <row r="27" customFormat="false" ht="15" hidden="false" customHeight="true" outlineLevel="0" collapsed="false">
      <c r="A27" s="20" t="s">
        <v>30</v>
      </c>
      <c r="B27" s="23" t="s">
        <v>31</v>
      </c>
      <c r="C27" s="24" t="n">
        <v>2023</v>
      </c>
      <c r="D27" s="18" t="s">
        <v>13</v>
      </c>
      <c r="E27" s="19" t="n">
        <f aca="false">SUM(F27:I27)</f>
        <v>490</v>
      </c>
      <c r="F27" s="19" t="n">
        <f aca="false">SUM(F28:F29)</f>
        <v>490</v>
      </c>
      <c r="G27" s="19" t="n">
        <f aca="false">SUM(G28:G29)</f>
        <v>0</v>
      </c>
      <c r="H27" s="19" t="n">
        <f aca="false">SUM(H28:H29)</f>
        <v>0</v>
      </c>
      <c r="I27" s="19" t="n">
        <f aca="false">SUM(I28:I29)</f>
        <v>0</v>
      </c>
      <c r="J27" s="22" t="s">
        <v>14</v>
      </c>
      <c r="K27" s="3"/>
      <c r="L27" s="26"/>
      <c r="M27" s="26"/>
      <c r="N27" s="26"/>
      <c r="O27" s="3"/>
      <c r="P27" s="3"/>
      <c r="Q27" s="3"/>
      <c r="R27" s="3"/>
      <c r="S27" s="3"/>
      <c r="T27" s="3"/>
      <c r="U27" s="3"/>
      <c r="V27" s="3"/>
      <c r="W27" s="3"/>
      <c r="X27" s="4"/>
      <c r="Y27" s="4"/>
      <c r="Z27" s="4"/>
    </row>
    <row r="28" customFormat="false" ht="15" hidden="false" customHeight="true" outlineLevel="0" collapsed="false">
      <c r="A28" s="20"/>
      <c r="B28" s="23"/>
      <c r="C28" s="24"/>
      <c r="D28" s="18" t="s">
        <v>15</v>
      </c>
      <c r="E28" s="19" t="n">
        <f aca="false">SUM(F28:I28)</f>
        <v>490</v>
      </c>
      <c r="F28" s="19" t="n">
        <v>490</v>
      </c>
      <c r="G28" s="19"/>
      <c r="H28" s="19"/>
      <c r="I28" s="19"/>
      <c r="J28" s="22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4"/>
      <c r="Y28" s="4"/>
      <c r="Z28" s="4"/>
    </row>
    <row r="29" customFormat="false" ht="15" hidden="false" customHeight="true" outlineLevel="0" collapsed="false">
      <c r="A29" s="20"/>
      <c r="B29" s="23"/>
      <c r="C29" s="24"/>
      <c r="D29" s="18" t="s">
        <v>16</v>
      </c>
      <c r="E29" s="19" t="n">
        <f aca="false">SUM(F29:I29)</f>
        <v>0</v>
      </c>
      <c r="F29" s="19"/>
      <c r="G29" s="19"/>
      <c r="H29" s="19"/>
      <c r="I29" s="19"/>
      <c r="J29" s="22"/>
      <c r="K29" s="3"/>
      <c r="L29" s="26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4"/>
      <c r="Y29" s="4"/>
      <c r="Z29" s="4"/>
    </row>
    <row r="30" customFormat="false" ht="15" hidden="false" customHeight="true" outlineLevel="0" collapsed="false">
      <c r="A30" s="20" t="s">
        <v>32</v>
      </c>
      <c r="B30" s="18" t="s">
        <v>33</v>
      </c>
      <c r="C30" s="24" t="s">
        <v>12</v>
      </c>
      <c r="D30" s="18" t="s">
        <v>13</v>
      </c>
      <c r="E30" s="19" t="n">
        <f aca="false">SUM(F30:I30)</f>
        <v>1480</v>
      </c>
      <c r="F30" s="19" t="n">
        <f aca="false">SUM(F31:F32)</f>
        <v>370</v>
      </c>
      <c r="G30" s="19" t="n">
        <f aca="false">SUM(G31:G32)</f>
        <v>370</v>
      </c>
      <c r="H30" s="19" t="n">
        <f aca="false">SUM(H31:H32)</f>
        <v>370</v>
      </c>
      <c r="I30" s="19" t="n">
        <f aca="false">SUM(I31:I32)</f>
        <v>370</v>
      </c>
      <c r="J30" s="25" t="s">
        <v>23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4"/>
      <c r="Y30" s="4"/>
      <c r="Z30" s="4"/>
    </row>
    <row r="31" customFormat="false" ht="15" hidden="false" customHeight="true" outlineLevel="0" collapsed="false">
      <c r="A31" s="20"/>
      <c r="B31" s="18"/>
      <c r="C31" s="24"/>
      <c r="D31" s="18" t="s">
        <v>15</v>
      </c>
      <c r="E31" s="19" t="n">
        <f aca="false">SUM(F31:I31)</f>
        <v>1480</v>
      </c>
      <c r="F31" s="19" t="n">
        <v>370</v>
      </c>
      <c r="G31" s="19" t="n">
        <v>370</v>
      </c>
      <c r="H31" s="19" t="n">
        <v>370</v>
      </c>
      <c r="I31" s="19" t="n">
        <v>370</v>
      </c>
      <c r="J31" s="25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4"/>
      <c r="Y31" s="4"/>
      <c r="Z31" s="4"/>
    </row>
    <row r="32" customFormat="false" ht="15" hidden="false" customHeight="true" outlineLevel="0" collapsed="false">
      <c r="A32" s="20"/>
      <c r="B32" s="18"/>
      <c r="C32" s="24"/>
      <c r="D32" s="18" t="s">
        <v>16</v>
      </c>
      <c r="E32" s="19" t="n">
        <f aca="false">SUM(F32:I32)</f>
        <v>0</v>
      </c>
      <c r="F32" s="19"/>
      <c r="G32" s="19"/>
      <c r="H32" s="19"/>
      <c r="I32" s="19"/>
      <c r="J32" s="25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4"/>
      <c r="Y32" s="4"/>
      <c r="Z32" s="4"/>
    </row>
    <row r="33" customFormat="false" ht="15" hidden="false" customHeight="true" outlineLevel="0" collapsed="false">
      <c r="A33" s="20" t="s">
        <v>34</v>
      </c>
      <c r="B33" s="23" t="s">
        <v>35</v>
      </c>
      <c r="C33" s="24" t="s">
        <v>12</v>
      </c>
      <c r="D33" s="18" t="s">
        <v>13</v>
      </c>
      <c r="E33" s="19" t="n">
        <f aca="false">SUM(F33:I33)</f>
        <v>500</v>
      </c>
      <c r="F33" s="19" t="n">
        <f aca="false">SUM(F34:F35)</f>
        <v>0</v>
      </c>
      <c r="G33" s="19" t="n">
        <f aca="false">SUM(G34:G35)</f>
        <v>0</v>
      </c>
      <c r="H33" s="19" t="n">
        <f aca="false">SUM(H34:H35)</f>
        <v>0</v>
      </c>
      <c r="I33" s="19" t="n">
        <f aca="false">SUM(I34:I35)</f>
        <v>500</v>
      </c>
      <c r="J33" s="22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4"/>
      <c r="Y33" s="4"/>
      <c r="Z33" s="4"/>
    </row>
    <row r="34" customFormat="false" ht="15" hidden="false" customHeight="true" outlineLevel="0" collapsed="false">
      <c r="A34" s="20"/>
      <c r="B34" s="23"/>
      <c r="C34" s="24"/>
      <c r="D34" s="18" t="s">
        <v>15</v>
      </c>
      <c r="E34" s="19" t="n">
        <f aca="false">SUM(F34:I34)</f>
        <v>500</v>
      </c>
      <c r="F34" s="19"/>
      <c r="G34" s="19"/>
      <c r="H34" s="19"/>
      <c r="I34" s="19" t="n">
        <v>500</v>
      </c>
      <c r="J34" s="22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4"/>
      <c r="Y34" s="4"/>
      <c r="Z34" s="4"/>
    </row>
    <row r="35" customFormat="false" ht="15" hidden="false" customHeight="true" outlineLevel="0" collapsed="false">
      <c r="A35" s="20"/>
      <c r="B35" s="23"/>
      <c r="C35" s="24"/>
      <c r="D35" s="18" t="s">
        <v>16</v>
      </c>
      <c r="E35" s="19" t="n">
        <f aca="false">SUM(F35:I35)</f>
        <v>0</v>
      </c>
      <c r="F35" s="19"/>
      <c r="G35" s="19"/>
      <c r="H35" s="19"/>
      <c r="I35" s="19"/>
      <c r="J35" s="22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4"/>
      <c r="Y35" s="4"/>
      <c r="Z35" s="4"/>
    </row>
    <row r="36" customFormat="false" ht="18" hidden="false" customHeight="true" outlineLevel="0" collapsed="false">
      <c r="A36" s="20" t="s">
        <v>36</v>
      </c>
      <c r="B36" s="27" t="s">
        <v>37</v>
      </c>
      <c r="C36" s="24" t="n">
        <v>2023</v>
      </c>
      <c r="D36" s="18" t="s">
        <v>13</v>
      </c>
      <c r="E36" s="19" t="n">
        <f aca="false">SUM(F36:I36)</f>
        <v>1200</v>
      </c>
      <c r="F36" s="19" t="n">
        <f aca="false">SUM(F37:F38)</f>
        <v>1200</v>
      </c>
      <c r="G36" s="19" t="n">
        <f aca="false">SUM(G37:G38)</f>
        <v>0</v>
      </c>
      <c r="H36" s="19" t="n">
        <f aca="false">SUM(H37:H38)</f>
        <v>0</v>
      </c>
      <c r="I36" s="19" t="n">
        <f aca="false">SUM(I37:I38)</f>
        <v>0</v>
      </c>
      <c r="J36" s="22" t="s">
        <v>14</v>
      </c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4"/>
      <c r="Y36" s="4"/>
      <c r="Z36" s="4"/>
    </row>
    <row r="37" customFormat="false" ht="18" hidden="false" customHeight="true" outlineLevel="0" collapsed="false">
      <c r="A37" s="20"/>
      <c r="B37" s="27"/>
      <c r="C37" s="24"/>
      <c r="D37" s="18" t="s">
        <v>15</v>
      </c>
      <c r="E37" s="19" t="n">
        <f aca="false">SUM(F37:I37)</f>
        <v>1200</v>
      </c>
      <c r="F37" s="19" t="n">
        <v>1200</v>
      </c>
      <c r="G37" s="19"/>
      <c r="H37" s="19"/>
      <c r="I37" s="19"/>
      <c r="J37" s="22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4"/>
      <c r="Y37" s="4"/>
      <c r="Z37" s="4"/>
    </row>
    <row r="38" customFormat="false" ht="18" hidden="false" customHeight="true" outlineLevel="0" collapsed="false">
      <c r="A38" s="20"/>
      <c r="B38" s="27"/>
      <c r="C38" s="24"/>
      <c r="D38" s="18" t="s">
        <v>16</v>
      </c>
      <c r="E38" s="19" t="n">
        <f aca="false">SUM(F38:I38)</f>
        <v>0</v>
      </c>
      <c r="F38" s="19"/>
      <c r="G38" s="19"/>
      <c r="H38" s="19"/>
      <c r="I38" s="19"/>
      <c r="J38" s="22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4"/>
      <c r="Y38" s="4"/>
      <c r="Z38" s="4"/>
    </row>
    <row r="39" customFormat="false" ht="15" hidden="false" customHeight="true" outlineLevel="0" collapsed="false">
      <c r="A39" s="20" t="s">
        <v>38</v>
      </c>
      <c r="B39" s="23" t="s">
        <v>39</v>
      </c>
      <c r="C39" s="24" t="s">
        <v>12</v>
      </c>
      <c r="D39" s="18" t="s">
        <v>13</v>
      </c>
      <c r="E39" s="19" t="n">
        <f aca="false">SUM(F39:I39)</f>
        <v>3565.363</v>
      </c>
      <c r="F39" s="19" t="n">
        <f aca="false">SUM(F40:F41)</f>
        <v>3565.363</v>
      </c>
      <c r="G39" s="19" t="n">
        <f aca="false">SUM(G40:G41)</f>
        <v>0</v>
      </c>
      <c r="H39" s="19" t="n">
        <f aca="false">SUM(H40:H41)</f>
        <v>0</v>
      </c>
      <c r="I39" s="19" t="n">
        <f aca="false">SUM(I40:I41)</f>
        <v>0</v>
      </c>
      <c r="J39" s="22" t="s">
        <v>14</v>
      </c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4"/>
      <c r="Y39" s="4"/>
      <c r="Z39" s="4"/>
    </row>
    <row r="40" customFormat="false" ht="15" hidden="false" customHeight="true" outlineLevel="0" collapsed="false">
      <c r="A40" s="20"/>
      <c r="B40" s="23"/>
      <c r="C40" s="24"/>
      <c r="D40" s="18" t="s">
        <v>15</v>
      </c>
      <c r="E40" s="19" t="n">
        <f aca="false">SUM(F40:I40)</f>
        <v>3565.363</v>
      </c>
      <c r="F40" s="19" t="n">
        <v>3565.363</v>
      </c>
      <c r="G40" s="19"/>
      <c r="H40" s="19"/>
      <c r="I40" s="19"/>
      <c r="J40" s="22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4"/>
      <c r="Y40" s="4"/>
      <c r="Z40" s="4"/>
    </row>
    <row r="41" customFormat="false" ht="15" hidden="false" customHeight="true" outlineLevel="0" collapsed="false">
      <c r="A41" s="20"/>
      <c r="B41" s="23"/>
      <c r="C41" s="24"/>
      <c r="D41" s="18" t="s">
        <v>16</v>
      </c>
      <c r="E41" s="19" t="n">
        <f aca="false">SUM(F41:I41)</f>
        <v>0</v>
      </c>
      <c r="F41" s="19"/>
      <c r="G41" s="19"/>
      <c r="H41" s="19"/>
      <c r="I41" s="19"/>
      <c r="J41" s="22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4"/>
      <c r="Y41" s="4"/>
      <c r="Z41" s="4"/>
    </row>
    <row r="42" customFormat="false" ht="18" hidden="false" customHeight="true" outlineLevel="0" collapsed="false">
      <c r="A42" s="20" t="s">
        <v>40</v>
      </c>
      <c r="B42" s="23" t="s">
        <v>41</v>
      </c>
      <c r="C42" s="24" t="n">
        <v>2023</v>
      </c>
      <c r="D42" s="18" t="s">
        <v>13</v>
      </c>
      <c r="E42" s="19" t="n">
        <f aca="false">SUM(F42:I42)</f>
        <v>5500</v>
      </c>
      <c r="F42" s="19" t="n">
        <f aca="false">SUM(F43:F44)</f>
        <v>5500</v>
      </c>
      <c r="G42" s="19" t="n">
        <f aca="false">SUM(G43:G44)</f>
        <v>0</v>
      </c>
      <c r="H42" s="19" t="n">
        <f aca="false">SUM(H43:H44)</f>
        <v>0</v>
      </c>
      <c r="I42" s="19" t="n">
        <f aca="false">SUM(I43:I44)</f>
        <v>0</v>
      </c>
      <c r="J42" s="22" t="s">
        <v>14</v>
      </c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4"/>
      <c r="Y42" s="4"/>
      <c r="Z42" s="4"/>
    </row>
    <row r="43" customFormat="false" ht="18" hidden="false" customHeight="true" outlineLevel="0" collapsed="false">
      <c r="A43" s="20"/>
      <c r="B43" s="23"/>
      <c r="C43" s="24"/>
      <c r="D43" s="18" t="s">
        <v>15</v>
      </c>
      <c r="E43" s="19" t="n">
        <f aca="false">SUM(F43:I43)</f>
        <v>5500</v>
      </c>
      <c r="F43" s="19" t="n">
        <v>5500</v>
      </c>
      <c r="G43" s="19"/>
      <c r="H43" s="19"/>
      <c r="I43" s="19"/>
      <c r="J43" s="22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4"/>
      <c r="Y43" s="4"/>
      <c r="Z43" s="4"/>
    </row>
    <row r="44" customFormat="false" ht="18" hidden="false" customHeight="true" outlineLevel="0" collapsed="false">
      <c r="A44" s="20"/>
      <c r="B44" s="23"/>
      <c r="C44" s="24"/>
      <c r="D44" s="18" t="s">
        <v>16</v>
      </c>
      <c r="E44" s="19" t="n">
        <f aca="false">SUM(F44:I44)</f>
        <v>0</v>
      </c>
      <c r="F44" s="19"/>
      <c r="G44" s="19"/>
      <c r="H44" s="19"/>
      <c r="I44" s="19"/>
      <c r="J44" s="22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4"/>
      <c r="Y44" s="4"/>
      <c r="Z44" s="4"/>
    </row>
    <row r="45" customFormat="false" ht="15" hidden="false" customHeight="true" outlineLevel="0" collapsed="false">
      <c r="A45" s="20" t="s">
        <v>42</v>
      </c>
      <c r="B45" s="23" t="s">
        <v>43</v>
      </c>
      <c r="C45" s="24" t="n">
        <v>2023</v>
      </c>
      <c r="D45" s="18" t="s">
        <v>13</v>
      </c>
      <c r="E45" s="19" t="n">
        <f aca="false">SUM(F45:I45)</f>
        <v>7200</v>
      </c>
      <c r="F45" s="19" t="n">
        <f aca="false">SUM(F46:F47)</f>
        <v>7200</v>
      </c>
      <c r="G45" s="19" t="n">
        <f aca="false">SUM(G46:G47)</f>
        <v>0</v>
      </c>
      <c r="H45" s="19" t="n">
        <f aca="false">SUM(H46:H47)</f>
        <v>0</v>
      </c>
      <c r="I45" s="19" t="n">
        <f aca="false">SUM(I46:I47)</f>
        <v>0</v>
      </c>
      <c r="J45" s="28" t="s">
        <v>14</v>
      </c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4"/>
      <c r="Y45" s="4"/>
      <c r="Z45" s="4"/>
    </row>
    <row r="46" customFormat="false" ht="15" hidden="false" customHeight="true" outlineLevel="0" collapsed="false">
      <c r="A46" s="20"/>
      <c r="B46" s="23"/>
      <c r="C46" s="24"/>
      <c r="D46" s="18" t="s">
        <v>15</v>
      </c>
      <c r="E46" s="19" t="n">
        <f aca="false">SUM(F46:I46)</f>
        <v>7200</v>
      </c>
      <c r="F46" s="19" t="n">
        <v>7200</v>
      </c>
      <c r="G46" s="19"/>
      <c r="H46" s="29"/>
      <c r="I46" s="29"/>
      <c r="J46" s="28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4"/>
      <c r="Y46" s="4"/>
      <c r="Z46" s="4"/>
    </row>
    <row r="47" customFormat="false" ht="15" hidden="false" customHeight="true" outlineLevel="0" collapsed="false">
      <c r="A47" s="20"/>
      <c r="B47" s="23"/>
      <c r="C47" s="24"/>
      <c r="D47" s="18" t="s">
        <v>16</v>
      </c>
      <c r="E47" s="19" t="n">
        <f aca="false">SUM(F47:I47)</f>
        <v>0</v>
      </c>
      <c r="F47" s="19"/>
      <c r="G47" s="19"/>
      <c r="H47" s="29"/>
      <c r="I47" s="29"/>
      <c r="J47" s="28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4"/>
      <c r="Y47" s="4"/>
      <c r="Z47" s="4"/>
    </row>
    <row r="48" customFormat="false" ht="15" hidden="false" customHeight="true" outlineLevel="0" collapsed="false">
      <c r="A48" s="30" t="s">
        <v>44</v>
      </c>
      <c r="B48" s="31" t="s">
        <v>45</v>
      </c>
      <c r="C48" s="32" t="s">
        <v>12</v>
      </c>
      <c r="D48" s="18" t="s">
        <v>13</v>
      </c>
      <c r="E48" s="19" t="n">
        <f aca="false">SUM(F48:I48)</f>
        <v>7000</v>
      </c>
      <c r="F48" s="19" t="n">
        <f aca="false">SUM(F49:F50)</f>
        <v>7000</v>
      </c>
      <c r="G48" s="19" t="n">
        <f aca="false">SUM(G49:G50)</f>
        <v>0</v>
      </c>
      <c r="H48" s="19" t="n">
        <f aca="false">SUM(H49:H50)</f>
        <v>0</v>
      </c>
      <c r="I48" s="19" t="n">
        <f aca="false">SUM(I49:I50)</f>
        <v>0</v>
      </c>
      <c r="J48" s="33" t="s">
        <v>14</v>
      </c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4"/>
      <c r="Y48" s="4"/>
      <c r="Z48" s="4"/>
    </row>
    <row r="49" customFormat="false" ht="15" hidden="false" customHeight="true" outlineLevel="0" collapsed="false">
      <c r="A49" s="30"/>
      <c r="B49" s="31"/>
      <c r="C49" s="32"/>
      <c r="D49" s="18" t="s">
        <v>15</v>
      </c>
      <c r="E49" s="19" t="n">
        <f aca="false">SUM(F49:I49)</f>
        <v>7000</v>
      </c>
      <c r="F49" s="29" t="n">
        <v>7000</v>
      </c>
      <c r="G49" s="29"/>
      <c r="H49" s="29"/>
      <c r="I49" s="29"/>
      <c r="J49" s="3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4"/>
      <c r="Y49" s="4"/>
      <c r="Z49" s="4"/>
    </row>
    <row r="50" customFormat="false" ht="15" hidden="false" customHeight="true" outlineLevel="0" collapsed="false">
      <c r="A50" s="30"/>
      <c r="B50" s="31"/>
      <c r="C50" s="32"/>
      <c r="D50" s="34" t="s">
        <v>16</v>
      </c>
      <c r="E50" s="35" t="n">
        <f aca="false">SUM(F50:I50)</f>
        <v>0</v>
      </c>
      <c r="F50" s="36"/>
      <c r="G50" s="36"/>
      <c r="H50" s="36"/>
      <c r="I50" s="36"/>
      <c r="J50" s="3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4"/>
      <c r="Y50" s="4"/>
      <c r="Z50" s="4"/>
    </row>
    <row r="51" s="42" customFormat="true" ht="15" hidden="false" customHeight="true" outlineLevel="0" collapsed="false">
      <c r="A51" s="37"/>
      <c r="B51" s="38" t="s">
        <v>46</v>
      </c>
      <c r="C51" s="39"/>
      <c r="D51" s="14" t="s">
        <v>13</v>
      </c>
      <c r="E51" s="15" t="n">
        <f aca="false">SUM(F51:I51)</f>
        <v>30967.763</v>
      </c>
      <c r="F51" s="15" t="n">
        <f aca="false">SUM(F52:F53)</f>
        <v>29357.763</v>
      </c>
      <c r="G51" s="15" t="n">
        <f aca="false">SUM(G52:G53)</f>
        <v>370</v>
      </c>
      <c r="H51" s="15" t="n">
        <f aca="false">SUM(H52:H53)</f>
        <v>370</v>
      </c>
      <c r="I51" s="15" t="n">
        <f aca="false">SUM(I52:I53)</f>
        <v>870</v>
      </c>
      <c r="J51" s="40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41"/>
      <c r="Y51" s="41"/>
      <c r="Z51" s="41"/>
    </row>
    <row r="52" s="42" customFormat="true" ht="15" hidden="false" customHeight="true" outlineLevel="0" collapsed="false">
      <c r="A52" s="37"/>
      <c r="B52" s="38"/>
      <c r="C52" s="39"/>
      <c r="D52" s="18" t="s">
        <v>15</v>
      </c>
      <c r="E52" s="19" t="n">
        <f aca="false">SUM(F52:I52)</f>
        <v>30967.763</v>
      </c>
      <c r="F52" s="19" t="n">
        <f aca="false">F7+F10+F13+F16+F19+F22+F25+F28+F31+F34+F37+F40+F43+F46+F49</f>
        <v>29357.763</v>
      </c>
      <c r="G52" s="19" t="n">
        <f aca="false">G7+G10+G13+G16+G19+G22+G25+G28+G31+G34+G37+G40+G43+G46+G49</f>
        <v>370</v>
      </c>
      <c r="H52" s="19" t="n">
        <f aca="false">H7+H10+H13+H16+H19+H22+H25+H28+H31+H34+H37+H40+H43+H46+H49</f>
        <v>370</v>
      </c>
      <c r="I52" s="19" t="n">
        <f aca="false">I7+I10+I13+I16+I19+I22+I25+I28+I31+I34+I37+I40+I43+I46+I49</f>
        <v>870</v>
      </c>
      <c r="J52" s="40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41"/>
      <c r="Y52" s="41"/>
      <c r="Z52" s="41"/>
    </row>
    <row r="53" s="42" customFormat="true" ht="15" hidden="false" customHeight="true" outlineLevel="0" collapsed="false">
      <c r="A53" s="37"/>
      <c r="B53" s="38"/>
      <c r="C53" s="39"/>
      <c r="D53" s="43" t="s">
        <v>16</v>
      </c>
      <c r="E53" s="44" t="n">
        <f aca="false">SUM(F53:I53)</f>
        <v>0</v>
      </c>
      <c r="F53" s="44" t="n">
        <f aca="false">F8+F11+F14+F17+F20+F23+F26+F29+F32+F35+F38+F41+F44+F47+F50</f>
        <v>0</v>
      </c>
      <c r="G53" s="44" t="n">
        <f aca="false">G8+G11+G14+G17+G20+G23+G26+G29+G32+G35+G38+G41+G44+G47+G50</f>
        <v>0</v>
      </c>
      <c r="H53" s="44" t="n">
        <f aca="false">H8+H11+H14+H17+H20+H23+H26+H29+H32+H35+H38+H41+H44+H47+H50</f>
        <v>0</v>
      </c>
      <c r="I53" s="44" t="n">
        <f aca="false">I8+I11+I14+I17+I20+I23+I26+I29+I32+I35+I38+I41+I44+I47+I50</f>
        <v>0</v>
      </c>
      <c r="J53" s="40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41"/>
      <c r="Y53" s="41"/>
      <c r="Z53" s="41"/>
    </row>
    <row r="54" customFormat="false" ht="24" hidden="false" customHeight="true" outlineLevel="0" collapsed="false">
      <c r="A54" s="10" t="s">
        <v>47</v>
      </c>
      <c r="B54" s="10"/>
      <c r="C54" s="10"/>
      <c r="D54" s="10"/>
      <c r="E54" s="10"/>
      <c r="F54" s="10"/>
      <c r="G54" s="10"/>
      <c r="H54" s="10"/>
      <c r="I54" s="10"/>
      <c r="J54" s="10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4"/>
      <c r="Y54" s="4"/>
      <c r="Z54" s="4"/>
    </row>
    <row r="55" customFormat="false" ht="15" hidden="false" customHeight="true" outlineLevel="0" collapsed="false">
      <c r="A55" s="45" t="s">
        <v>48</v>
      </c>
      <c r="B55" s="46" t="s">
        <v>49</v>
      </c>
      <c r="C55" s="39" t="s">
        <v>12</v>
      </c>
      <c r="D55" s="14" t="s">
        <v>13</v>
      </c>
      <c r="E55" s="15" t="n">
        <f aca="false">SUM(E56:E57)</f>
        <v>1742.30583</v>
      </c>
      <c r="F55" s="15" t="n">
        <f aca="false">SUM(F56:F57)</f>
        <v>1742.30583</v>
      </c>
      <c r="G55" s="15" t="n">
        <f aca="false">SUM(G56:G57)</f>
        <v>0</v>
      </c>
      <c r="H55" s="15" t="n">
        <f aca="false">SUM(H56:H57)</f>
        <v>0</v>
      </c>
      <c r="I55" s="15" t="n">
        <f aca="false">SUM(I56:I57)</f>
        <v>0</v>
      </c>
      <c r="J55" s="40" t="s">
        <v>14</v>
      </c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4"/>
      <c r="Y55" s="4"/>
      <c r="Z55" s="4"/>
    </row>
    <row r="56" customFormat="false" ht="15" hidden="false" customHeight="true" outlineLevel="0" collapsed="false">
      <c r="A56" s="45"/>
      <c r="B56" s="46"/>
      <c r="C56" s="39"/>
      <c r="D56" s="18" t="s">
        <v>15</v>
      </c>
      <c r="E56" s="19" t="n">
        <f aca="false">SUM(F56:I56)</f>
        <v>52.26917</v>
      </c>
      <c r="F56" s="19" t="n">
        <v>52.26917</v>
      </c>
      <c r="G56" s="19"/>
      <c r="H56" s="29"/>
      <c r="I56" s="19"/>
      <c r="J56" s="40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4"/>
      <c r="Y56" s="4"/>
      <c r="Z56" s="4"/>
    </row>
    <row r="57" customFormat="false" ht="15" hidden="false" customHeight="true" outlineLevel="0" collapsed="false">
      <c r="A57" s="45"/>
      <c r="B57" s="46"/>
      <c r="C57" s="39"/>
      <c r="D57" s="43" t="s">
        <v>16</v>
      </c>
      <c r="E57" s="44" t="n">
        <f aca="false">SUM(F57:I57)</f>
        <v>1690.03666</v>
      </c>
      <c r="F57" s="44" t="n">
        <v>1690.03666</v>
      </c>
      <c r="G57" s="44"/>
      <c r="H57" s="47"/>
      <c r="I57" s="44"/>
      <c r="J57" s="40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4"/>
      <c r="Y57" s="4"/>
      <c r="Z57" s="4"/>
    </row>
    <row r="58" customFormat="false" ht="24" hidden="false" customHeight="true" outlineLevel="0" collapsed="false">
      <c r="A58" s="48" t="s">
        <v>50</v>
      </c>
      <c r="B58" s="48"/>
      <c r="C58" s="48"/>
      <c r="D58" s="48"/>
      <c r="E58" s="48"/>
      <c r="F58" s="48"/>
      <c r="G58" s="48"/>
      <c r="H58" s="48"/>
      <c r="I58" s="48"/>
      <c r="J58" s="48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4"/>
      <c r="Y58" s="4"/>
      <c r="Z58" s="4"/>
    </row>
    <row r="59" customFormat="false" ht="18" hidden="false" customHeight="true" outlineLevel="0" collapsed="false">
      <c r="A59" s="11" t="s">
        <v>51</v>
      </c>
      <c r="B59" s="12" t="s">
        <v>52</v>
      </c>
      <c r="C59" s="49" t="s">
        <v>12</v>
      </c>
      <c r="D59" s="14" t="s">
        <v>13</v>
      </c>
      <c r="E59" s="15" t="n">
        <f aca="false">SUM(E60:E61)</f>
        <v>0</v>
      </c>
      <c r="F59" s="15" t="n">
        <f aca="false">SUM(F60:F61)</f>
        <v>0</v>
      </c>
      <c r="G59" s="15" t="n">
        <f aca="false">SUM(G60:G61)</f>
        <v>0</v>
      </c>
      <c r="H59" s="15" t="n">
        <f aca="false">SUM(H60:H61)</f>
        <v>0</v>
      </c>
      <c r="I59" s="15" t="n">
        <f aca="false">SUM(I60:I61)</f>
        <v>0</v>
      </c>
      <c r="J59" s="50" t="s">
        <v>53</v>
      </c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4"/>
      <c r="Y59" s="4"/>
      <c r="Z59" s="4"/>
    </row>
    <row r="60" customFormat="false" ht="18" hidden="false" customHeight="true" outlineLevel="0" collapsed="false">
      <c r="A60" s="11"/>
      <c r="B60" s="12"/>
      <c r="C60" s="49"/>
      <c r="D60" s="18" t="s">
        <v>15</v>
      </c>
      <c r="E60" s="19" t="n">
        <f aca="false">SUM(F60:I60)</f>
        <v>0</v>
      </c>
      <c r="F60" s="19"/>
      <c r="G60" s="19"/>
      <c r="H60" s="19"/>
      <c r="I60" s="19"/>
      <c r="J60" s="50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4"/>
      <c r="Y60" s="4"/>
      <c r="Z60" s="4"/>
    </row>
    <row r="61" customFormat="false" ht="18" hidden="false" customHeight="true" outlineLevel="0" collapsed="false">
      <c r="A61" s="11"/>
      <c r="B61" s="12"/>
      <c r="C61" s="49"/>
      <c r="D61" s="18" t="s">
        <v>16</v>
      </c>
      <c r="E61" s="19" t="n">
        <f aca="false">SUM(F61:I61)</f>
        <v>0</v>
      </c>
      <c r="F61" s="19"/>
      <c r="G61" s="19"/>
      <c r="H61" s="19"/>
      <c r="I61" s="19"/>
      <c r="J61" s="50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4"/>
      <c r="Y61" s="4"/>
      <c r="Z61" s="4"/>
    </row>
    <row r="62" customFormat="false" ht="15" hidden="false" customHeight="true" outlineLevel="0" collapsed="false">
      <c r="A62" s="20" t="s">
        <v>54</v>
      </c>
      <c r="B62" s="23" t="s">
        <v>55</v>
      </c>
      <c r="C62" s="24" t="n">
        <v>2023</v>
      </c>
      <c r="D62" s="18" t="s">
        <v>13</v>
      </c>
      <c r="E62" s="19" t="n">
        <f aca="false">SUM(E63:E65)</f>
        <v>6711.50645</v>
      </c>
      <c r="F62" s="19" t="n">
        <f aca="false">SUM(F63:F65)</f>
        <v>6711.50645</v>
      </c>
      <c r="G62" s="19" t="n">
        <f aca="false">SUM(G63:G65)</f>
        <v>0</v>
      </c>
      <c r="H62" s="19" t="n">
        <f aca="false">SUM(H63:H65)</f>
        <v>0</v>
      </c>
      <c r="I62" s="19" t="n">
        <f aca="false">SUM(I63:I65)</f>
        <v>0</v>
      </c>
      <c r="J62" s="22" t="s">
        <v>14</v>
      </c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4"/>
      <c r="Y62" s="4"/>
      <c r="Z62" s="4"/>
    </row>
    <row r="63" customFormat="false" ht="15" hidden="false" customHeight="true" outlineLevel="0" collapsed="false">
      <c r="A63" s="20"/>
      <c r="B63" s="23"/>
      <c r="C63" s="24"/>
      <c r="D63" s="18" t="s">
        <v>15</v>
      </c>
      <c r="E63" s="19" t="n">
        <f aca="false">SUM(F63:I63)</f>
        <v>0</v>
      </c>
      <c r="F63" s="19"/>
      <c r="G63" s="19"/>
      <c r="H63" s="19"/>
      <c r="I63" s="19"/>
      <c r="J63" s="22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4"/>
      <c r="Y63" s="4"/>
      <c r="Z63" s="4"/>
    </row>
    <row r="64" customFormat="false" ht="15" hidden="false" customHeight="true" outlineLevel="0" collapsed="false">
      <c r="A64" s="20"/>
      <c r="B64" s="23"/>
      <c r="C64" s="24"/>
      <c r="D64" s="18" t="s">
        <v>16</v>
      </c>
      <c r="E64" s="19" t="n">
        <f aca="false">SUM(F64:I64)</f>
        <v>134.30645</v>
      </c>
      <c r="F64" s="19" t="n">
        <v>134.30645</v>
      </c>
      <c r="G64" s="19"/>
      <c r="H64" s="19"/>
      <c r="I64" s="19"/>
      <c r="J64" s="22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4"/>
      <c r="Y64" s="4"/>
      <c r="Z64" s="4"/>
    </row>
    <row r="65" customFormat="false" ht="15" hidden="false" customHeight="true" outlineLevel="0" collapsed="false">
      <c r="A65" s="20"/>
      <c r="B65" s="23"/>
      <c r="C65" s="24"/>
      <c r="D65" s="18" t="s">
        <v>56</v>
      </c>
      <c r="E65" s="19" t="n">
        <f aca="false">SUM(F65:I65)</f>
        <v>6577.2</v>
      </c>
      <c r="F65" s="19" t="n">
        <v>6577.2</v>
      </c>
      <c r="G65" s="19"/>
      <c r="H65" s="19"/>
      <c r="I65" s="19"/>
      <c r="J65" s="22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4"/>
      <c r="Y65" s="4"/>
      <c r="Z65" s="4"/>
    </row>
    <row r="66" customFormat="false" ht="18" hidden="false" customHeight="true" outlineLevel="0" collapsed="false">
      <c r="A66" s="51" t="s">
        <v>57</v>
      </c>
      <c r="B66" s="52" t="s">
        <v>58</v>
      </c>
      <c r="C66" s="53" t="n">
        <v>2023</v>
      </c>
      <c r="D66" s="18" t="s">
        <v>13</v>
      </c>
      <c r="E66" s="19" t="n">
        <f aca="false">SUM(E67:E68)</f>
        <v>20894.27</v>
      </c>
      <c r="F66" s="19" t="n">
        <f aca="false">SUM(F67:F68)</f>
        <v>20894.27</v>
      </c>
      <c r="G66" s="19" t="n">
        <f aca="false">SUM(G67:G68)</f>
        <v>0</v>
      </c>
      <c r="H66" s="19" t="n">
        <f aca="false">SUM(H67:H68)</f>
        <v>0</v>
      </c>
      <c r="I66" s="19" t="n">
        <f aca="false">SUM(I67:I68)</f>
        <v>0</v>
      </c>
      <c r="J66" s="54" t="s">
        <v>14</v>
      </c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4"/>
      <c r="Y66" s="4"/>
      <c r="Z66" s="4"/>
    </row>
    <row r="67" customFormat="false" ht="18" hidden="false" customHeight="true" outlineLevel="0" collapsed="false">
      <c r="A67" s="51"/>
      <c r="B67" s="52"/>
      <c r="C67" s="53"/>
      <c r="D67" s="18" t="s">
        <v>15</v>
      </c>
      <c r="E67" s="19" t="n">
        <f aca="false">SUM(F67:I67)</f>
        <v>626.8281</v>
      </c>
      <c r="F67" s="19" t="n">
        <v>626.8281</v>
      </c>
      <c r="G67" s="19"/>
      <c r="H67" s="19"/>
      <c r="I67" s="19"/>
      <c r="J67" s="54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4"/>
      <c r="Y67" s="4"/>
      <c r="Z67" s="4"/>
    </row>
    <row r="68" customFormat="false" ht="18" hidden="false" customHeight="true" outlineLevel="0" collapsed="false">
      <c r="A68" s="51"/>
      <c r="B68" s="52"/>
      <c r="C68" s="53"/>
      <c r="D68" s="18" t="s">
        <v>16</v>
      </c>
      <c r="E68" s="19" t="n">
        <f aca="false">SUM(F68:I68)</f>
        <v>20267.4419</v>
      </c>
      <c r="F68" s="19" t="n">
        <v>20267.4419</v>
      </c>
      <c r="G68" s="19"/>
      <c r="H68" s="19"/>
      <c r="I68" s="19"/>
      <c r="J68" s="54"/>
      <c r="K68" s="3"/>
      <c r="L68" s="26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4"/>
      <c r="Y68" s="4"/>
      <c r="Z68" s="4"/>
    </row>
    <row r="69" customFormat="false" ht="18" hidden="false" customHeight="true" outlineLevel="0" collapsed="false">
      <c r="A69" s="51" t="s">
        <v>59</v>
      </c>
      <c r="B69" s="52" t="s">
        <v>60</v>
      </c>
      <c r="C69" s="24" t="s">
        <v>12</v>
      </c>
      <c r="D69" s="18" t="s">
        <v>13</v>
      </c>
      <c r="E69" s="19" t="n">
        <f aca="false">SUM(E70:E71)</f>
        <v>0</v>
      </c>
      <c r="F69" s="19" t="n">
        <f aca="false">SUM(F70:F71)</f>
        <v>0</v>
      </c>
      <c r="G69" s="19" t="n">
        <f aca="false">SUM(G70:G71)</f>
        <v>0</v>
      </c>
      <c r="H69" s="19" t="n">
        <f aca="false">SUM(H70:H71)</f>
        <v>0</v>
      </c>
      <c r="I69" s="19" t="n">
        <f aca="false">SUM(I70:I71)</f>
        <v>0</v>
      </c>
      <c r="J69" s="55" t="s">
        <v>53</v>
      </c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4"/>
      <c r="Y69" s="4"/>
      <c r="Z69" s="4"/>
    </row>
    <row r="70" customFormat="false" ht="18" hidden="false" customHeight="true" outlineLevel="0" collapsed="false">
      <c r="A70" s="51"/>
      <c r="B70" s="52"/>
      <c r="C70" s="24"/>
      <c r="D70" s="18" t="s">
        <v>15</v>
      </c>
      <c r="E70" s="19" t="n">
        <f aca="false">SUM(F70:I70)</f>
        <v>0</v>
      </c>
      <c r="F70" s="19"/>
      <c r="G70" s="19"/>
      <c r="H70" s="19"/>
      <c r="I70" s="19"/>
      <c r="J70" s="55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4"/>
      <c r="Y70" s="4"/>
      <c r="Z70" s="4"/>
    </row>
    <row r="71" customFormat="false" ht="18" hidden="false" customHeight="true" outlineLevel="0" collapsed="false">
      <c r="A71" s="51"/>
      <c r="B71" s="52"/>
      <c r="C71" s="24"/>
      <c r="D71" s="18" t="s">
        <v>16</v>
      </c>
      <c r="E71" s="19" t="n">
        <f aca="false">SUM(F71:I71)</f>
        <v>0</v>
      </c>
      <c r="F71" s="19"/>
      <c r="G71" s="19"/>
      <c r="H71" s="19"/>
      <c r="I71" s="19"/>
      <c r="J71" s="55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4"/>
      <c r="Y71" s="4"/>
      <c r="Z71" s="4"/>
    </row>
    <row r="72" customFormat="false" ht="18" hidden="false" customHeight="true" outlineLevel="0" collapsed="false">
      <c r="A72" s="20" t="s">
        <v>61</v>
      </c>
      <c r="B72" s="23" t="s">
        <v>62</v>
      </c>
      <c r="C72" s="24" t="s">
        <v>12</v>
      </c>
      <c r="D72" s="18" t="s">
        <v>13</v>
      </c>
      <c r="E72" s="19" t="n">
        <f aca="false">SUM(E73:E74)</f>
        <v>0</v>
      </c>
      <c r="F72" s="19" t="n">
        <f aca="false">SUM(F73:F74)</f>
        <v>0</v>
      </c>
      <c r="G72" s="19" t="n">
        <f aca="false">SUM(G73:G74)</f>
        <v>0</v>
      </c>
      <c r="H72" s="19" t="n">
        <f aca="false">SUM(H73:H74)</f>
        <v>0</v>
      </c>
      <c r="I72" s="19" t="n">
        <f aca="false">SUM(I73:I74)</f>
        <v>0</v>
      </c>
      <c r="J72" s="56" t="s">
        <v>53</v>
      </c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4"/>
      <c r="Y72" s="4"/>
      <c r="Z72" s="4"/>
    </row>
    <row r="73" customFormat="false" ht="18" hidden="false" customHeight="true" outlineLevel="0" collapsed="false">
      <c r="A73" s="20"/>
      <c r="B73" s="23"/>
      <c r="C73" s="24"/>
      <c r="D73" s="18" t="s">
        <v>15</v>
      </c>
      <c r="E73" s="19" t="n">
        <f aca="false">SUM(F73:I73)</f>
        <v>0</v>
      </c>
      <c r="F73" s="19"/>
      <c r="G73" s="19"/>
      <c r="H73" s="19"/>
      <c r="I73" s="19"/>
      <c r="J73" s="56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4"/>
      <c r="Y73" s="4"/>
      <c r="Z73" s="4"/>
    </row>
    <row r="74" customFormat="false" ht="18" hidden="false" customHeight="true" outlineLevel="0" collapsed="false">
      <c r="A74" s="20"/>
      <c r="B74" s="23"/>
      <c r="C74" s="24"/>
      <c r="D74" s="18" t="s">
        <v>16</v>
      </c>
      <c r="E74" s="19" t="n">
        <f aca="false">SUM(F74:I74)</f>
        <v>0</v>
      </c>
      <c r="F74" s="19"/>
      <c r="G74" s="19"/>
      <c r="H74" s="19"/>
      <c r="I74" s="19"/>
      <c r="J74" s="56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4"/>
      <c r="Y74" s="4"/>
      <c r="Z74" s="4"/>
    </row>
    <row r="75" customFormat="false" ht="18" hidden="false" customHeight="true" outlineLevel="0" collapsed="false">
      <c r="A75" s="20" t="s">
        <v>63</v>
      </c>
      <c r="B75" s="23" t="s">
        <v>64</v>
      </c>
      <c r="C75" s="24" t="s">
        <v>12</v>
      </c>
      <c r="D75" s="18" t="s">
        <v>13</v>
      </c>
      <c r="E75" s="19" t="n">
        <f aca="false">SUM(E76:E77)</f>
        <v>0</v>
      </c>
      <c r="F75" s="19" t="n">
        <f aca="false">SUM(F76:F77)</f>
        <v>0</v>
      </c>
      <c r="G75" s="19" t="n">
        <f aca="false">SUM(G76:G77)</f>
        <v>0</v>
      </c>
      <c r="H75" s="19" t="n">
        <f aca="false">SUM(H76:H77)</f>
        <v>0</v>
      </c>
      <c r="I75" s="19" t="n">
        <f aca="false">SUM(I76:I77)</f>
        <v>0</v>
      </c>
      <c r="J75" s="57" t="s">
        <v>53</v>
      </c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4"/>
      <c r="Y75" s="4"/>
      <c r="Z75" s="4"/>
    </row>
    <row r="76" customFormat="false" ht="18" hidden="false" customHeight="true" outlineLevel="0" collapsed="false">
      <c r="A76" s="20"/>
      <c r="B76" s="23"/>
      <c r="C76" s="24"/>
      <c r="D76" s="18" t="s">
        <v>15</v>
      </c>
      <c r="E76" s="19" t="n">
        <f aca="false">SUM(F76:I76)</f>
        <v>0</v>
      </c>
      <c r="F76" s="19"/>
      <c r="G76" s="19"/>
      <c r="H76" s="19"/>
      <c r="I76" s="19"/>
      <c r="J76" s="57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4"/>
      <c r="Y76" s="4"/>
      <c r="Z76" s="4"/>
    </row>
    <row r="77" customFormat="false" ht="18" hidden="false" customHeight="true" outlineLevel="0" collapsed="false">
      <c r="A77" s="20"/>
      <c r="B77" s="23"/>
      <c r="C77" s="24"/>
      <c r="D77" s="18" t="s">
        <v>16</v>
      </c>
      <c r="E77" s="19" t="n">
        <f aca="false">SUM(F77:I77)</f>
        <v>0</v>
      </c>
      <c r="F77" s="19"/>
      <c r="G77" s="19"/>
      <c r="H77" s="19"/>
      <c r="I77" s="19"/>
      <c r="J77" s="57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4"/>
      <c r="Y77" s="4"/>
      <c r="Z77" s="4"/>
    </row>
    <row r="78" customFormat="false" ht="18" hidden="false" customHeight="true" outlineLevel="0" collapsed="false">
      <c r="A78" s="58"/>
      <c r="B78" s="31" t="s">
        <v>65</v>
      </c>
      <c r="C78" s="32" t="s">
        <v>12</v>
      </c>
      <c r="D78" s="18" t="s">
        <v>13</v>
      </c>
      <c r="E78" s="19" t="n">
        <f aca="false">SUM(E79:E80)</f>
        <v>0</v>
      </c>
      <c r="F78" s="19" t="n">
        <f aca="false">SUM(F79:F80)</f>
        <v>0</v>
      </c>
      <c r="G78" s="19" t="n">
        <f aca="false">SUM(G79:G80)</f>
        <v>0</v>
      </c>
      <c r="H78" s="19" t="n">
        <f aca="false">SUM(H79:H80)</f>
        <v>0</v>
      </c>
      <c r="I78" s="19" t="n">
        <f aca="false">SUM(I79:I80)</f>
        <v>0</v>
      </c>
      <c r="J78" s="59" t="s">
        <v>53</v>
      </c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4"/>
      <c r="Y78" s="4"/>
      <c r="Z78" s="4"/>
    </row>
    <row r="79" customFormat="false" ht="18" hidden="false" customHeight="true" outlineLevel="0" collapsed="false">
      <c r="A79" s="60" t="s">
        <v>66</v>
      </c>
      <c r="B79" s="31"/>
      <c r="C79" s="32"/>
      <c r="D79" s="18" t="s">
        <v>15</v>
      </c>
      <c r="E79" s="19" t="n">
        <f aca="false">SUM(F79:I79)</f>
        <v>0</v>
      </c>
      <c r="F79" s="29"/>
      <c r="G79" s="29"/>
      <c r="H79" s="29"/>
      <c r="I79" s="29"/>
      <c r="J79" s="59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4"/>
      <c r="Y79" s="4"/>
      <c r="Z79" s="4"/>
    </row>
    <row r="80" customFormat="false" ht="18" hidden="false" customHeight="true" outlineLevel="0" collapsed="false">
      <c r="A80" s="61"/>
      <c r="B80" s="31"/>
      <c r="C80" s="32"/>
      <c r="D80" s="34" t="s">
        <v>16</v>
      </c>
      <c r="E80" s="35" t="n">
        <f aca="false">SUM(F80:I80)</f>
        <v>0</v>
      </c>
      <c r="F80" s="36"/>
      <c r="G80" s="36"/>
      <c r="H80" s="36"/>
      <c r="I80" s="36"/>
      <c r="J80" s="59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4"/>
      <c r="Y80" s="4"/>
      <c r="Z80" s="4"/>
    </row>
    <row r="81" customFormat="false" ht="15" hidden="false" customHeight="true" outlineLevel="0" collapsed="false">
      <c r="A81" s="37"/>
      <c r="B81" s="38" t="s">
        <v>46</v>
      </c>
      <c r="C81" s="39"/>
      <c r="D81" s="14" t="s">
        <v>13</v>
      </c>
      <c r="E81" s="15" t="n">
        <f aca="false">SUM(E82:E84)</f>
        <v>27605.77645</v>
      </c>
      <c r="F81" s="15" t="n">
        <f aca="false">SUM(F82:F84)</f>
        <v>27605.77645</v>
      </c>
      <c r="G81" s="15" t="n">
        <f aca="false">SUM(G82:G84)</f>
        <v>0</v>
      </c>
      <c r="H81" s="15" t="n">
        <f aca="false">SUM(H82:H84)</f>
        <v>0</v>
      </c>
      <c r="I81" s="15" t="n">
        <f aca="false">SUM(I82:I84)</f>
        <v>0</v>
      </c>
      <c r="J81" s="40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4"/>
      <c r="Y81" s="4"/>
      <c r="Z81" s="4"/>
    </row>
    <row r="82" customFormat="false" ht="15" hidden="false" customHeight="true" outlineLevel="0" collapsed="false">
      <c r="A82" s="37"/>
      <c r="B82" s="38"/>
      <c r="C82" s="39"/>
      <c r="D82" s="18" t="s">
        <v>15</v>
      </c>
      <c r="E82" s="19" t="n">
        <f aca="false">SUM(F82:I82)</f>
        <v>626.8281</v>
      </c>
      <c r="F82" s="19" t="n">
        <f aca="false">F60+F63+F67+F70+F73+F76+F79</f>
        <v>626.8281</v>
      </c>
      <c r="G82" s="19" t="n">
        <f aca="false">G60+G63+G67+G70+G73+G76+G79</f>
        <v>0</v>
      </c>
      <c r="H82" s="19" t="n">
        <f aca="false">H60+H63+H67+H70+H73+H76+H79</f>
        <v>0</v>
      </c>
      <c r="I82" s="19" t="n">
        <f aca="false">I60+I63+I67+I70+I73+I76+I79</f>
        <v>0</v>
      </c>
      <c r="J82" s="40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4"/>
      <c r="Y82" s="4"/>
      <c r="Z82" s="4"/>
    </row>
    <row r="83" customFormat="false" ht="15" hidden="false" customHeight="true" outlineLevel="0" collapsed="false">
      <c r="A83" s="37"/>
      <c r="B83" s="38"/>
      <c r="C83" s="39"/>
      <c r="D83" s="18" t="s">
        <v>16</v>
      </c>
      <c r="E83" s="19" t="n">
        <f aca="false">SUM(F83:I83)</f>
        <v>20401.74835</v>
      </c>
      <c r="F83" s="19" t="n">
        <f aca="false">F61+F64+F68+F71+F74+F77+F80</f>
        <v>20401.74835</v>
      </c>
      <c r="G83" s="19" t="n">
        <f aca="false">G61+G64+G68+G71+G74+G77+G80</f>
        <v>0</v>
      </c>
      <c r="H83" s="19" t="n">
        <f aca="false">H61+H64+H68+H71+H74+H77+H80</f>
        <v>0</v>
      </c>
      <c r="I83" s="19" t="n">
        <f aca="false">I61+I64+I68+I71+I74+I77+I80</f>
        <v>0</v>
      </c>
      <c r="J83" s="40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4"/>
      <c r="Y83" s="4"/>
      <c r="Z83" s="4"/>
    </row>
    <row r="84" customFormat="false" ht="15" hidden="false" customHeight="true" outlineLevel="0" collapsed="false">
      <c r="A84" s="37"/>
      <c r="B84" s="38"/>
      <c r="C84" s="39"/>
      <c r="D84" s="43" t="s">
        <v>56</v>
      </c>
      <c r="E84" s="44" t="n">
        <f aca="false">SUM(F84:I84)</f>
        <v>6577.2</v>
      </c>
      <c r="F84" s="44" t="n">
        <f aca="false">F65</f>
        <v>6577.2</v>
      </c>
      <c r="G84" s="44" t="n">
        <f aca="false">G65</f>
        <v>0</v>
      </c>
      <c r="H84" s="44" t="n">
        <f aca="false">H65</f>
        <v>0</v>
      </c>
      <c r="I84" s="44" t="n">
        <f aca="false">I65</f>
        <v>0</v>
      </c>
      <c r="J84" s="40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4"/>
      <c r="Y84" s="4"/>
      <c r="Z84" s="4"/>
    </row>
    <row r="85" customFormat="false" ht="24" hidden="false" customHeight="true" outlineLevel="0" collapsed="false">
      <c r="A85" s="10" t="s">
        <v>67</v>
      </c>
      <c r="B85" s="10"/>
      <c r="C85" s="10"/>
      <c r="D85" s="10"/>
      <c r="E85" s="10"/>
      <c r="F85" s="10"/>
      <c r="G85" s="10"/>
      <c r="H85" s="10"/>
      <c r="I85" s="10"/>
      <c r="J85" s="10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4"/>
      <c r="Y85" s="4"/>
      <c r="Z85" s="4"/>
    </row>
    <row r="86" customFormat="false" ht="16.5" hidden="false" customHeight="true" outlineLevel="0" collapsed="false">
      <c r="A86" s="11" t="s">
        <v>68</v>
      </c>
      <c r="B86" s="14" t="s">
        <v>69</v>
      </c>
      <c r="C86" s="49" t="s">
        <v>70</v>
      </c>
      <c r="D86" s="14" t="s">
        <v>13</v>
      </c>
      <c r="E86" s="62" t="n">
        <f aca="false">SUM(E87:E89)</f>
        <v>0</v>
      </c>
      <c r="F86" s="62" t="n">
        <f aca="false">SUM(F87:F89)</f>
        <v>0</v>
      </c>
      <c r="G86" s="62" t="n">
        <f aca="false">SUM(G87:G89)</f>
        <v>0</v>
      </c>
      <c r="H86" s="62" t="n">
        <f aca="false">SUM(H87:H89)</f>
        <v>0</v>
      </c>
      <c r="I86" s="62" t="n">
        <f aca="false">SUM(I87:I89)</f>
        <v>0</v>
      </c>
      <c r="J86" s="50" t="s">
        <v>71</v>
      </c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4"/>
      <c r="Y86" s="4"/>
      <c r="Z86" s="4"/>
    </row>
    <row r="87" customFormat="false" ht="16.5" hidden="false" customHeight="true" outlineLevel="0" collapsed="false">
      <c r="A87" s="11"/>
      <c r="B87" s="14"/>
      <c r="C87" s="49"/>
      <c r="D87" s="18" t="s">
        <v>15</v>
      </c>
      <c r="E87" s="63" t="n">
        <f aca="false">SUM(F87:I87)</f>
        <v>0</v>
      </c>
      <c r="F87" s="63"/>
      <c r="G87" s="63"/>
      <c r="H87" s="63"/>
      <c r="I87" s="63"/>
      <c r="J87" s="50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4"/>
      <c r="Y87" s="4"/>
      <c r="Z87" s="4"/>
    </row>
    <row r="88" customFormat="false" ht="16.5" hidden="false" customHeight="true" outlineLevel="0" collapsed="false">
      <c r="A88" s="11"/>
      <c r="B88" s="14"/>
      <c r="C88" s="49"/>
      <c r="D88" s="18" t="s">
        <v>16</v>
      </c>
      <c r="E88" s="63" t="n">
        <f aca="false">SUM(F88:I88)</f>
        <v>0</v>
      </c>
      <c r="F88" s="63"/>
      <c r="G88" s="63"/>
      <c r="H88" s="63"/>
      <c r="I88" s="63"/>
      <c r="J88" s="50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4"/>
      <c r="Y88" s="4"/>
      <c r="Z88" s="4"/>
    </row>
    <row r="89" customFormat="false" ht="16.5" hidden="false" customHeight="true" outlineLevel="0" collapsed="false">
      <c r="A89" s="11"/>
      <c r="B89" s="14"/>
      <c r="C89" s="49"/>
      <c r="D89" s="64" t="s">
        <v>56</v>
      </c>
      <c r="E89" s="63" t="n">
        <f aca="false">SUM(F89:I89)</f>
        <v>0</v>
      </c>
      <c r="F89" s="65"/>
      <c r="G89" s="65"/>
      <c r="H89" s="63"/>
      <c r="I89" s="63"/>
      <c r="J89" s="50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4"/>
      <c r="Y89" s="4"/>
      <c r="Z89" s="4"/>
    </row>
    <row r="90" customFormat="false" ht="16.5" hidden="false" customHeight="true" outlineLevel="0" collapsed="false">
      <c r="A90" s="30" t="s">
        <v>72</v>
      </c>
      <c r="B90" s="31" t="s">
        <v>73</v>
      </c>
      <c r="C90" s="32" t="s">
        <v>70</v>
      </c>
      <c r="D90" s="18" t="s">
        <v>13</v>
      </c>
      <c r="E90" s="63" t="n">
        <f aca="false">SUM(E91:E93)</f>
        <v>0</v>
      </c>
      <c r="F90" s="63" t="n">
        <f aca="false">SUM(F91:F93)</f>
        <v>0</v>
      </c>
      <c r="G90" s="63" t="n">
        <f aca="false">SUM(G91:G93)</f>
        <v>0</v>
      </c>
      <c r="H90" s="63" t="n">
        <f aca="false">SUM(H91:H93)</f>
        <v>0</v>
      </c>
      <c r="I90" s="63" t="n">
        <f aca="false">SUM(I91:I93)</f>
        <v>0</v>
      </c>
      <c r="J90" s="50" t="s">
        <v>71</v>
      </c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4"/>
      <c r="Y90" s="4"/>
      <c r="Z90" s="4"/>
    </row>
    <row r="91" customFormat="false" ht="16.5" hidden="false" customHeight="true" outlineLevel="0" collapsed="false">
      <c r="A91" s="30"/>
      <c r="B91" s="31"/>
      <c r="C91" s="32"/>
      <c r="D91" s="18" t="s">
        <v>15</v>
      </c>
      <c r="E91" s="63" t="n">
        <f aca="false">SUM(F91:I91)</f>
        <v>0</v>
      </c>
      <c r="F91" s="63"/>
      <c r="G91" s="63"/>
      <c r="H91" s="63"/>
      <c r="I91" s="63"/>
      <c r="J91" s="50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4"/>
      <c r="Y91" s="4"/>
      <c r="Z91" s="4"/>
    </row>
    <row r="92" customFormat="false" ht="16.5" hidden="false" customHeight="true" outlineLevel="0" collapsed="false">
      <c r="A92" s="30"/>
      <c r="B92" s="31"/>
      <c r="C92" s="32"/>
      <c r="D92" s="18" t="s">
        <v>16</v>
      </c>
      <c r="E92" s="63" t="n">
        <f aca="false">SUM(F92:I92)</f>
        <v>0</v>
      </c>
      <c r="F92" s="63"/>
      <c r="G92" s="63"/>
      <c r="H92" s="63"/>
      <c r="I92" s="63"/>
      <c r="J92" s="50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4"/>
      <c r="Y92" s="4"/>
      <c r="Z92" s="4"/>
    </row>
    <row r="93" customFormat="false" ht="16.5" hidden="false" customHeight="true" outlineLevel="0" collapsed="false">
      <c r="A93" s="30"/>
      <c r="B93" s="31"/>
      <c r="C93" s="32"/>
      <c r="D93" s="66" t="s">
        <v>56</v>
      </c>
      <c r="E93" s="67" t="n">
        <f aca="false">SUM(F93:I93)</f>
        <v>0</v>
      </c>
      <c r="F93" s="68"/>
      <c r="G93" s="68"/>
      <c r="H93" s="67"/>
      <c r="I93" s="67"/>
      <c r="J93" s="50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4"/>
      <c r="Y93" s="4"/>
      <c r="Z93" s="4"/>
    </row>
    <row r="94" customFormat="false" ht="15" hidden="false" customHeight="true" outlineLevel="0" collapsed="false">
      <c r="A94" s="69"/>
      <c r="B94" s="70" t="s">
        <v>46</v>
      </c>
      <c r="C94" s="71"/>
      <c r="D94" s="14" t="s">
        <v>13</v>
      </c>
      <c r="E94" s="62" t="n">
        <f aca="false">SUM(E95:E97)</f>
        <v>0</v>
      </c>
      <c r="F94" s="62" t="n">
        <f aca="false">SUM(F95:F97)</f>
        <v>0</v>
      </c>
      <c r="G94" s="62" t="n">
        <f aca="false">SUM(G95:G97)</f>
        <v>0</v>
      </c>
      <c r="H94" s="62" t="n">
        <f aca="false">SUM(H95:H97)</f>
        <v>0</v>
      </c>
      <c r="I94" s="62" t="n">
        <f aca="false">SUM(I95:I97)</f>
        <v>0</v>
      </c>
      <c r="J94" s="72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4"/>
      <c r="Y94" s="4"/>
      <c r="Z94" s="4"/>
    </row>
    <row r="95" customFormat="false" ht="15" hidden="false" customHeight="true" outlineLevel="0" collapsed="false">
      <c r="A95" s="69"/>
      <c r="B95" s="70"/>
      <c r="C95" s="71"/>
      <c r="D95" s="18" t="s">
        <v>15</v>
      </c>
      <c r="E95" s="63" t="n">
        <f aca="false">SUM(F95:I95)</f>
        <v>0</v>
      </c>
      <c r="F95" s="63" t="n">
        <f aca="false">SUM(F87, F91)</f>
        <v>0</v>
      </c>
      <c r="G95" s="63" t="n">
        <f aca="false">SUM(G87, G91)</f>
        <v>0</v>
      </c>
      <c r="H95" s="63" t="n">
        <f aca="false">SUM(H87, H91)</f>
        <v>0</v>
      </c>
      <c r="I95" s="63" t="n">
        <f aca="false">SUM(I87, I91)</f>
        <v>0</v>
      </c>
      <c r="J95" s="72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4"/>
      <c r="Y95" s="4"/>
      <c r="Z95" s="4"/>
    </row>
    <row r="96" customFormat="false" ht="15" hidden="false" customHeight="true" outlineLevel="0" collapsed="false">
      <c r="A96" s="69"/>
      <c r="B96" s="70"/>
      <c r="C96" s="71"/>
      <c r="D96" s="18" t="s">
        <v>16</v>
      </c>
      <c r="E96" s="63" t="n">
        <f aca="false">SUM(F96:I96)</f>
        <v>0</v>
      </c>
      <c r="F96" s="63" t="n">
        <f aca="false">SUM(F88, F92)</f>
        <v>0</v>
      </c>
      <c r="G96" s="63" t="n">
        <f aca="false">SUM(G88, G92)</f>
        <v>0</v>
      </c>
      <c r="H96" s="63" t="n">
        <f aca="false">SUM(H88, H92)</f>
        <v>0</v>
      </c>
      <c r="I96" s="63" t="n">
        <f aca="false">SUM(I88, I92)</f>
        <v>0</v>
      </c>
      <c r="J96" s="72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4"/>
      <c r="Y96" s="4"/>
      <c r="Z96" s="4"/>
    </row>
    <row r="97" customFormat="false" ht="15" hidden="false" customHeight="true" outlineLevel="0" collapsed="false">
      <c r="A97" s="69"/>
      <c r="B97" s="70"/>
      <c r="C97" s="71"/>
      <c r="D97" s="34" t="s">
        <v>56</v>
      </c>
      <c r="E97" s="67" t="n">
        <f aca="false">SUM(F97:I97)</f>
        <v>0</v>
      </c>
      <c r="F97" s="67" t="n">
        <f aca="false">SUM(F89, F93)</f>
        <v>0</v>
      </c>
      <c r="G97" s="67" t="n">
        <f aca="false">SUM(G89, G93)</f>
        <v>0</v>
      </c>
      <c r="H97" s="67" t="n">
        <f aca="false">SUM(H89, H93)</f>
        <v>0</v>
      </c>
      <c r="I97" s="67" t="n">
        <f aca="false">SUM(I89, I93)</f>
        <v>0</v>
      </c>
      <c r="J97" s="72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4"/>
      <c r="Y97" s="4"/>
      <c r="Z97" s="4"/>
    </row>
    <row r="98" customFormat="false" ht="15" hidden="false" customHeight="true" outlineLevel="0" collapsed="false">
      <c r="A98" s="73"/>
      <c r="B98" s="74" t="s">
        <v>74</v>
      </c>
      <c r="C98" s="75"/>
      <c r="D98" s="76" t="s">
        <v>13</v>
      </c>
      <c r="E98" s="77" t="n">
        <f aca="false">SUM(E99:E101)</f>
        <v>60315.84528</v>
      </c>
      <c r="F98" s="78" t="n">
        <f aca="false">SUM(F99:F101)</f>
        <v>58705.84528</v>
      </c>
      <c r="G98" s="78" t="n">
        <f aca="false">SUM(G99:G101)</f>
        <v>370</v>
      </c>
      <c r="H98" s="78" t="n">
        <f aca="false">SUM(H99:H101)</f>
        <v>370</v>
      </c>
      <c r="I98" s="78" t="n">
        <f aca="false">SUM(I99:I101)</f>
        <v>870</v>
      </c>
      <c r="J98" s="79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4"/>
      <c r="Y98" s="4"/>
      <c r="Z98" s="4"/>
    </row>
    <row r="99" customFormat="false" ht="15" hidden="false" customHeight="true" outlineLevel="0" collapsed="false">
      <c r="A99" s="73"/>
      <c r="B99" s="74"/>
      <c r="C99" s="75"/>
      <c r="D99" s="80" t="s">
        <v>15</v>
      </c>
      <c r="E99" s="81" t="n">
        <f aca="false">SUM(F99:I99)</f>
        <v>31646.86027</v>
      </c>
      <c r="F99" s="82" t="n">
        <f aca="false">SUM(F52+F56+F82+F95)</f>
        <v>30036.86027</v>
      </c>
      <c r="G99" s="82" t="n">
        <f aca="false">SUM(G52+G56+G82+G95)</f>
        <v>370</v>
      </c>
      <c r="H99" s="82" t="n">
        <f aca="false">SUM(H52+H56+H82+H95)</f>
        <v>370</v>
      </c>
      <c r="I99" s="82" t="n">
        <f aca="false">SUM(I52+I56+I82+I95)</f>
        <v>870</v>
      </c>
      <c r="J99" s="79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4"/>
      <c r="Y99" s="4"/>
      <c r="Z99" s="4"/>
    </row>
    <row r="100" customFormat="false" ht="15" hidden="false" customHeight="true" outlineLevel="0" collapsed="false">
      <c r="A100" s="73"/>
      <c r="B100" s="74"/>
      <c r="C100" s="75"/>
      <c r="D100" s="80" t="s">
        <v>16</v>
      </c>
      <c r="E100" s="81" t="n">
        <f aca="false">SUM(F100:I100)</f>
        <v>22091.78501</v>
      </c>
      <c r="F100" s="82" t="n">
        <f aca="false">SUM(F53+F57+F83+F96)</f>
        <v>22091.78501</v>
      </c>
      <c r="G100" s="82" t="n">
        <f aca="false">SUM(G53+G57+G83+G96)</f>
        <v>0</v>
      </c>
      <c r="H100" s="82" t="n">
        <f aca="false">SUM(H53+H57+H83+H96)</f>
        <v>0</v>
      </c>
      <c r="I100" s="82" t="n">
        <f aca="false">SUM(I53+I57+I83+I96)</f>
        <v>0</v>
      </c>
      <c r="J100" s="79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4"/>
      <c r="Y100" s="4"/>
      <c r="Z100" s="4"/>
    </row>
    <row r="101" customFormat="false" ht="15" hidden="false" customHeight="true" outlineLevel="0" collapsed="false">
      <c r="A101" s="73"/>
      <c r="B101" s="74"/>
      <c r="C101" s="75"/>
      <c r="D101" s="83" t="s">
        <v>56</v>
      </c>
      <c r="E101" s="84" t="n">
        <f aca="false">SUM(F101:I101)</f>
        <v>6577.2</v>
      </c>
      <c r="F101" s="85" t="n">
        <f aca="false">F84+F97</f>
        <v>6577.2</v>
      </c>
      <c r="G101" s="85" t="n">
        <f aca="false">G84+G97</f>
        <v>0</v>
      </c>
      <c r="H101" s="85" t="n">
        <f aca="false">H84+H97</f>
        <v>0</v>
      </c>
      <c r="I101" s="85" t="n">
        <f aca="false">I84+I97</f>
        <v>0</v>
      </c>
      <c r="J101" s="79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4"/>
      <c r="Y101" s="4"/>
      <c r="Z101" s="4"/>
    </row>
    <row r="102" customFormat="false" ht="15" hidden="false" customHeight="false" outlineLevel="0" collapsed="false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4"/>
      <c r="Y102" s="4"/>
      <c r="Z102" s="4"/>
    </row>
    <row r="103" customFormat="false" ht="15" hidden="false" customHeight="false" outlineLevel="0" collapsed="false">
      <c r="E103" s="86"/>
      <c r="F103" s="86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4"/>
      <c r="Y103" s="4"/>
      <c r="Z103" s="4"/>
    </row>
    <row r="104" customFormat="false" ht="15" hidden="false" customHeight="false" outlineLevel="0" collapsed="false">
      <c r="E104" s="86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4"/>
      <c r="Y104" s="4"/>
      <c r="Z104" s="4"/>
    </row>
    <row r="105" customFormat="false" ht="15" hidden="false" customHeight="false" outlineLevel="0" collapsed="false"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4"/>
      <c r="Y105" s="4"/>
      <c r="Z105" s="4"/>
    </row>
    <row r="106" customFormat="false" ht="15" hidden="false" customHeight="false" outlineLevel="0" collapsed="false"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4"/>
      <c r="Y106" s="4"/>
      <c r="Z106" s="4"/>
    </row>
    <row r="107" customFormat="false" ht="15" hidden="false" customHeight="false" outlineLevel="0" collapsed="false"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4"/>
      <c r="Y107" s="4"/>
      <c r="Z107" s="4"/>
    </row>
    <row r="108" customFormat="false" ht="15" hidden="false" customHeight="false" outlineLevel="0" collapsed="false"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4"/>
      <c r="Y108" s="4"/>
      <c r="Z108" s="4"/>
    </row>
    <row r="109" customFormat="false" ht="15" hidden="false" customHeight="false" outlineLevel="0" collapsed="false"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4"/>
      <c r="Y109" s="4"/>
      <c r="Z109" s="4"/>
    </row>
    <row r="110" customFormat="false" ht="15" hidden="false" customHeight="false" outlineLevel="0" collapsed="false"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4"/>
      <c r="Y110" s="4"/>
      <c r="Z110" s="4"/>
    </row>
    <row r="111" customFormat="false" ht="15" hidden="false" customHeight="false" outlineLevel="0" collapsed="false"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4"/>
      <c r="Y111" s="4"/>
      <c r="Z111" s="4"/>
    </row>
    <row r="112" customFormat="false" ht="15" hidden="false" customHeight="false" outlineLevel="0" collapsed="false"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4"/>
      <c r="Y112" s="4"/>
      <c r="Z112" s="4"/>
    </row>
    <row r="113" customFormat="false" ht="15" hidden="false" customHeight="false" outlineLevel="0" collapsed="false"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4"/>
      <c r="Y113" s="4"/>
      <c r="Z113" s="4"/>
    </row>
    <row r="114" customFormat="false" ht="15" hidden="false" customHeight="false" outlineLevel="0" collapsed="false"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4"/>
      <c r="Y114" s="4"/>
      <c r="Z114" s="4"/>
    </row>
    <row r="115" customFormat="false" ht="15" hidden="false" customHeight="false" outlineLevel="0" collapsed="false"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4"/>
      <c r="Y115" s="4"/>
      <c r="Z115" s="4"/>
    </row>
    <row r="116" customFormat="false" ht="15" hidden="false" customHeight="false" outlineLevel="0" collapsed="false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4"/>
      <c r="Y116" s="4"/>
      <c r="Z116" s="4"/>
    </row>
    <row r="117" customFormat="false" ht="15" hidden="false" customHeight="false" outlineLevel="0" collapsed="false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4"/>
      <c r="Y117" s="4"/>
      <c r="Z117" s="4"/>
    </row>
    <row r="118" customFormat="false" ht="15" hidden="false" customHeight="false" outlineLevel="0" collapsed="false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4"/>
      <c r="Y118" s="4"/>
      <c r="Z118" s="4"/>
    </row>
    <row r="119" customFormat="false" ht="15" hidden="false" customHeight="false" outlineLevel="0" collapsed="false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4"/>
      <c r="Y119" s="4"/>
      <c r="Z119" s="4"/>
    </row>
    <row r="120" customFormat="false" ht="15" hidden="false" customHeight="false" outlineLevel="0" collapsed="false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4"/>
      <c r="Y120" s="4"/>
      <c r="Z120" s="4"/>
    </row>
    <row r="121" customFormat="false" ht="15" hidden="false" customHeight="false" outlineLevel="0" collapsed="false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4"/>
      <c r="Y121" s="4"/>
      <c r="Z121" s="4"/>
    </row>
    <row r="122" customFormat="false" ht="15" hidden="false" customHeight="false" outlineLevel="0" collapsed="false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4"/>
      <c r="Y122" s="4"/>
      <c r="Z122" s="4"/>
    </row>
    <row r="123" customFormat="false" ht="15" hidden="false" customHeight="false" outlineLevel="0" collapsed="false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4"/>
      <c r="Y123" s="4"/>
      <c r="Z123" s="4"/>
    </row>
    <row r="124" customFormat="false" ht="15" hidden="false" customHeight="false" outlineLevel="0" collapsed="false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4"/>
      <c r="Y124" s="4"/>
      <c r="Z124" s="4"/>
    </row>
    <row r="125" customFormat="false" ht="15" hidden="false" customHeight="false" outlineLevel="0" collapsed="false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4"/>
      <c r="Y125" s="4"/>
      <c r="Z125" s="4"/>
    </row>
    <row r="126" customFormat="false" ht="15" hidden="false" customHeight="false" outlineLevel="0" collapsed="false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4"/>
      <c r="Y126" s="4"/>
      <c r="Z126" s="4"/>
    </row>
    <row r="127" customFormat="false" ht="15" hidden="false" customHeight="false" outlineLevel="0" collapsed="false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4"/>
      <c r="Y127" s="4"/>
      <c r="Z127" s="4"/>
    </row>
    <row r="128" customFormat="false" ht="15" hidden="false" customHeight="false" outlineLevel="0" collapsed="false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4"/>
      <c r="Y128" s="4"/>
      <c r="Z128" s="4"/>
    </row>
    <row r="129" customFormat="false" ht="15" hidden="false" customHeight="false" outlineLevel="0" collapsed="false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4"/>
      <c r="Y129" s="4"/>
      <c r="Z129" s="4"/>
    </row>
    <row r="130" customFormat="false" ht="15" hidden="false" customHeight="false" outlineLevel="0" collapsed="false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4"/>
      <c r="Y130" s="4"/>
      <c r="Z130" s="4"/>
    </row>
    <row r="131" customFormat="false" ht="15" hidden="false" customHeight="false" outlineLevel="0" collapsed="false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4"/>
      <c r="Y131" s="4"/>
      <c r="Z131" s="4"/>
    </row>
    <row r="132" customFormat="false" ht="15" hidden="false" customHeight="false" outlineLevel="0" collapsed="false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4"/>
      <c r="Y132" s="4"/>
      <c r="Z132" s="4"/>
    </row>
    <row r="133" customFormat="false" ht="15" hidden="false" customHeight="false" outlineLevel="0" collapsed="false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4"/>
      <c r="Y133" s="4"/>
      <c r="Z133" s="4"/>
    </row>
    <row r="134" customFormat="false" ht="15" hidden="false" customHeight="false" outlineLevel="0" collapsed="false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4"/>
      <c r="Y134" s="4"/>
      <c r="Z134" s="4"/>
    </row>
    <row r="135" customFormat="false" ht="15" hidden="false" customHeight="false" outlineLevel="0" collapsed="false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4"/>
      <c r="Y135" s="4"/>
      <c r="Z135" s="4"/>
    </row>
    <row r="136" customFormat="false" ht="15" hidden="false" customHeight="false" outlineLevel="0" collapsed="false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4"/>
      <c r="Y136" s="4"/>
      <c r="Z136" s="4"/>
    </row>
    <row r="137" customFormat="false" ht="15" hidden="false" customHeight="false" outlineLevel="0" collapsed="false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4"/>
      <c r="Y137" s="4"/>
      <c r="Z137" s="4"/>
    </row>
    <row r="138" customFormat="false" ht="15" hidden="false" customHeight="false" outlineLevel="0" collapsed="false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4"/>
      <c r="Y138" s="4"/>
      <c r="Z138" s="4"/>
    </row>
    <row r="139" customFormat="false" ht="15" hidden="false" customHeight="false" outlineLevel="0" collapsed="false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4"/>
      <c r="Y139" s="4"/>
      <c r="Z139" s="4"/>
    </row>
    <row r="140" customFormat="false" ht="15" hidden="false" customHeight="false" outlineLevel="0" collapsed="false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4"/>
      <c r="Y140" s="4"/>
      <c r="Z140" s="4"/>
    </row>
    <row r="141" customFormat="false" ht="15" hidden="false" customHeight="false" outlineLevel="0" collapsed="false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4"/>
      <c r="Y141" s="4"/>
      <c r="Z141" s="4"/>
    </row>
    <row r="142" customFormat="false" ht="15" hidden="false" customHeight="false" outlineLevel="0" collapsed="false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4"/>
      <c r="Y142" s="4"/>
      <c r="Z142" s="4"/>
    </row>
    <row r="143" customFormat="false" ht="15" hidden="false" customHeight="false" outlineLevel="0" collapsed="false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4"/>
      <c r="Y143" s="4"/>
      <c r="Z143" s="4"/>
    </row>
    <row r="144" customFormat="false" ht="15" hidden="false" customHeight="false" outlineLevel="0" collapsed="false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4"/>
      <c r="Y144" s="4"/>
      <c r="Z144" s="4"/>
    </row>
    <row r="145" customFormat="false" ht="15" hidden="false" customHeight="false" outlineLevel="0" collapsed="false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4"/>
      <c r="Y145" s="4"/>
      <c r="Z145" s="4"/>
    </row>
    <row r="146" customFormat="false" ht="15" hidden="false" customHeight="false" outlineLevel="0" collapsed="false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4"/>
      <c r="Y146" s="4"/>
      <c r="Z146" s="4"/>
    </row>
    <row r="147" customFormat="false" ht="15" hidden="false" customHeight="false" outlineLevel="0" collapsed="false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4"/>
      <c r="Y147" s="4"/>
      <c r="Z147" s="4"/>
    </row>
    <row r="148" customFormat="false" ht="15" hidden="false" customHeight="false" outlineLevel="0" collapsed="false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4"/>
      <c r="Y148" s="4"/>
      <c r="Z148" s="4"/>
    </row>
    <row r="149" customFormat="false" ht="15" hidden="false" customHeight="false" outlineLevel="0" collapsed="false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4"/>
      <c r="Y149" s="4"/>
      <c r="Z149" s="4"/>
    </row>
    <row r="150" customFormat="false" ht="15" hidden="false" customHeight="false" outlineLevel="0" collapsed="false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4"/>
      <c r="Y150" s="4"/>
      <c r="Z150" s="4"/>
    </row>
    <row r="151" customFormat="false" ht="15" hidden="false" customHeight="false" outlineLevel="0" collapsed="false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4"/>
      <c r="Y151" s="4"/>
      <c r="Z151" s="4"/>
    </row>
    <row r="152" customFormat="false" ht="15" hidden="false" customHeight="false" outlineLevel="0" collapsed="false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4"/>
      <c r="Y152" s="4"/>
      <c r="Z152" s="4"/>
    </row>
    <row r="153" customFormat="false" ht="15" hidden="false" customHeight="false" outlineLevel="0" collapsed="false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4"/>
      <c r="Y153" s="4"/>
      <c r="Z153" s="4"/>
    </row>
    <row r="154" customFormat="false" ht="15" hidden="false" customHeight="false" outlineLevel="0" collapsed="false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4"/>
      <c r="Y154" s="4"/>
      <c r="Z154" s="4"/>
    </row>
    <row r="155" customFormat="false" ht="15" hidden="false" customHeight="false" outlineLevel="0" collapsed="false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4"/>
      <c r="Y155" s="4"/>
      <c r="Z155" s="4"/>
    </row>
    <row r="156" customFormat="false" ht="15" hidden="false" customHeight="false" outlineLevel="0" collapsed="false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4"/>
      <c r="Y156" s="4"/>
      <c r="Z156" s="4"/>
    </row>
    <row r="157" customFormat="false" ht="15" hidden="false" customHeight="false" outlineLevel="0" collapsed="false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4"/>
      <c r="Y157" s="4"/>
      <c r="Z157" s="4"/>
    </row>
    <row r="158" customFormat="false" ht="15" hidden="false" customHeight="false" outlineLevel="0" collapsed="false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4"/>
      <c r="Y158" s="4"/>
      <c r="Z158" s="4"/>
    </row>
    <row r="159" customFormat="false" ht="15" hidden="false" customHeight="false" outlineLevel="0" collapsed="false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4"/>
      <c r="Y159" s="4"/>
      <c r="Z159" s="4"/>
    </row>
    <row r="160" customFormat="false" ht="15" hidden="false" customHeight="false" outlineLevel="0" collapsed="false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4"/>
      <c r="Y160" s="4"/>
      <c r="Z160" s="4"/>
    </row>
    <row r="161" customFormat="false" ht="15" hidden="false" customHeight="false" outlineLevel="0" collapsed="false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4"/>
      <c r="Y161" s="4"/>
      <c r="Z161" s="4"/>
    </row>
    <row r="162" customFormat="false" ht="15" hidden="false" customHeight="false" outlineLevel="0" collapsed="false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4"/>
      <c r="Y162" s="4"/>
      <c r="Z162" s="4"/>
    </row>
    <row r="163" customFormat="false" ht="15" hidden="false" customHeight="false" outlineLevel="0" collapsed="false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4"/>
      <c r="Y163" s="4"/>
      <c r="Z163" s="4"/>
    </row>
    <row r="164" customFormat="false" ht="15" hidden="false" customHeight="false" outlineLevel="0" collapsed="false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4"/>
      <c r="Y164" s="4"/>
      <c r="Z164" s="4"/>
    </row>
    <row r="165" customFormat="false" ht="15" hidden="false" customHeight="false" outlineLevel="0" collapsed="false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4"/>
      <c r="Y165" s="4"/>
      <c r="Z165" s="4"/>
    </row>
    <row r="166" customFormat="false" ht="15" hidden="false" customHeight="false" outlineLevel="0" collapsed="false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4"/>
      <c r="Y166" s="4"/>
      <c r="Z166" s="4"/>
    </row>
    <row r="167" customFormat="false" ht="15" hidden="false" customHeight="false" outlineLevel="0" collapsed="false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4"/>
      <c r="Y167" s="4"/>
      <c r="Z167" s="4"/>
    </row>
    <row r="168" customFormat="false" ht="15" hidden="false" customHeight="false" outlineLevel="0" collapsed="false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4"/>
      <c r="Y168" s="4"/>
      <c r="Z168" s="4"/>
    </row>
    <row r="169" customFormat="false" ht="15" hidden="false" customHeight="false" outlineLevel="0" collapsed="false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4"/>
      <c r="Y169" s="4"/>
      <c r="Z169" s="4"/>
    </row>
    <row r="170" customFormat="false" ht="15" hidden="false" customHeight="false" outlineLevel="0" collapsed="false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4"/>
      <c r="Y170" s="4"/>
      <c r="Z170" s="4"/>
    </row>
    <row r="171" customFormat="false" ht="15" hidden="false" customHeight="false" outlineLevel="0" collapsed="false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4"/>
      <c r="Y171" s="4"/>
      <c r="Z171" s="4"/>
    </row>
    <row r="172" customFormat="false" ht="15" hidden="false" customHeight="false" outlineLevel="0" collapsed="false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4"/>
      <c r="Y172" s="4"/>
      <c r="Z172" s="4"/>
    </row>
    <row r="173" customFormat="false" ht="15" hidden="false" customHeight="false" outlineLevel="0" collapsed="false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4"/>
      <c r="Y173" s="4"/>
      <c r="Z173" s="4"/>
    </row>
    <row r="174" customFormat="false" ht="15" hidden="false" customHeight="false" outlineLevel="0" collapsed="false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4"/>
      <c r="Y174" s="4"/>
      <c r="Z174" s="4"/>
    </row>
    <row r="175" customFormat="false" ht="15" hidden="false" customHeight="false" outlineLevel="0" collapsed="false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4"/>
      <c r="Y175" s="4"/>
      <c r="Z175" s="4"/>
    </row>
    <row r="176" customFormat="false" ht="15" hidden="false" customHeight="false" outlineLevel="0" collapsed="false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4"/>
      <c r="Y176" s="4"/>
      <c r="Z176" s="4"/>
    </row>
    <row r="177" customFormat="false" ht="15" hidden="false" customHeight="false" outlineLevel="0" collapsed="false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4"/>
      <c r="Y177" s="4"/>
      <c r="Z177" s="4"/>
    </row>
    <row r="178" customFormat="false" ht="15" hidden="false" customHeight="false" outlineLevel="0" collapsed="false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4"/>
      <c r="Y178" s="4"/>
      <c r="Z178" s="4"/>
    </row>
    <row r="179" customFormat="false" ht="15" hidden="false" customHeight="false" outlineLevel="0" collapsed="false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4"/>
      <c r="Y179" s="4"/>
      <c r="Z179" s="4"/>
    </row>
    <row r="180" customFormat="false" ht="15" hidden="false" customHeight="false" outlineLevel="0" collapsed="false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4"/>
      <c r="Y180" s="4"/>
      <c r="Z180" s="4"/>
    </row>
    <row r="181" customFormat="false" ht="15" hidden="false" customHeight="false" outlineLevel="0" collapsed="false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4"/>
      <c r="Y181" s="4"/>
      <c r="Z181" s="4"/>
    </row>
    <row r="182" customFormat="false" ht="15" hidden="false" customHeight="false" outlineLevel="0" collapsed="false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4"/>
      <c r="Y182" s="4"/>
      <c r="Z182" s="4"/>
    </row>
    <row r="183" customFormat="false" ht="15" hidden="false" customHeight="false" outlineLevel="0" collapsed="false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4"/>
      <c r="Y183" s="4"/>
      <c r="Z183" s="4"/>
    </row>
    <row r="184" customFormat="false" ht="15" hidden="false" customHeight="false" outlineLevel="0" collapsed="false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4"/>
      <c r="Y184" s="4"/>
      <c r="Z184" s="4"/>
    </row>
    <row r="185" customFormat="false" ht="15" hidden="false" customHeight="false" outlineLevel="0" collapsed="false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4"/>
      <c r="Y185" s="4"/>
      <c r="Z185" s="4"/>
    </row>
    <row r="186" customFormat="false" ht="15" hidden="false" customHeight="false" outlineLevel="0" collapsed="false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4"/>
      <c r="Y186" s="4"/>
      <c r="Z186" s="4"/>
    </row>
    <row r="187" customFormat="false" ht="15" hidden="false" customHeight="false" outlineLevel="0" collapsed="false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4"/>
      <c r="Y187" s="4"/>
      <c r="Z187" s="4"/>
    </row>
    <row r="188" customFormat="false" ht="15" hidden="false" customHeight="false" outlineLevel="0" collapsed="false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4"/>
      <c r="Y188" s="4"/>
      <c r="Z188" s="4"/>
    </row>
    <row r="189" customFormat="false" ht="15" hidden="false" customHeight="false" outlineLevel="0" collapsed="false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4"/>
      <c r="Y189" s="4"/>
      <c r="Z189" s="4"/>
    </row>
    <row r="190" customFormat="false" ht="15" hidden="false" customHeight="false" outlineLevel="0" collapsed="false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4"/>
      <c r="Y190" s="4"/>
      <c r="Z190" s="4"/>
    </row>
    <row r="191" customFormat="false" ht="15" hidden="false" customHeight="false" outlineLevel="0" collapsed="false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4"/>
      <c r="Y191" s="4"/>
      <c r="Z191" s="4"/>
    </row>
    <row r="192" customFormat="false" ht="15" hidden="false" customHeight="false" outlineLevel="0" collapsed="false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4"/>
      <c r="Y192" s="4"/>
      <c r="Z192" s="4"/>
    </row>
    <row r="193" customFormat="false" ht="15" hidden="false" customHeight="false" outlineLevel="0" collapsed="false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4"/>
      <c r="Y193" s="4"/>
      <c r="Z193" s="4"/>
    </row>
    <row r="194" customFormat="false" ht="15" hidden="false" customHeight="false" outlineLevel="0" collapsed="false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4"/>
      <c r="Y194" s="4"/>
      <c r="Z194" s="4"/>
    </row>
    <row r="195" customFormat="false" ht="15" hidden="false" customHeight="false" outlineLevel="0" collapsed="false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4"/>
      <c r="Y195" s="4"/>
      <c r="Z195" s="4"/>
    </row>
    <row r="196" customFormat="false" ht="15" hidden="false" customHeight="false" outlineLevel="0" collapsed="false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4"/>
      <c r="Y196" s="4"/>
      <c r="Z196" s="4"/>
    </row>
    <row r="197" customFormat="false" ht="15" hidden="false" customHeight="false" outlineLevel="0" collapsed="false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4"/>
      <c r="Y197" s="4"/>
      <c r="Z197" s="4"/>
    </row>
    <row r="198" customFormat="false" ht="15" hidden="false" customHeight="false" outlineLevel="0" collapsed="false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4"/>
      <c r="Y198" s="4"/>
      <c r="Z198" s="4"/>
    </row>
    <row r="199" customFormat="false" ht="15" hidden="false" customHeight="false" outlineLevel="0" collapsed="false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4"/>
      <c r="Y199" s="4"/>
      <c r="Z199" s="4"/>
    </row>
    <row r="200" customFormat="false" ht="15" hidden="false" customHeight="false" outlineLevel="0" collapsed="false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4"/>
      <c r="Y200" s="4"/>
      <c r="Z200" s="4"/>
    </row>
    <row r="201" customFormat="false" ht="15" hidden="false" customHeight="false" outlineLevel="0" collapsed="false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4"/>
      <c r="Y201" s="4"/>
      <c r="Z201" s="4"/>
    </row>
    <row r="202" customFormat="false" ht="15" hidden="false" customHeight="false" outlineLevel="0" collapsed="false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4"/>
      <c r="Y202" s="4"/>
      <c r="Z202" s="4"/>
    </row>
    <row r="203" customFormat="false" ht="15" hidden="false" customHeight="false" outlineLevel="0" collapsed="false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4"/>
      <c r="Y203" s="4"/>
      <c r="Z203" s="4"/>
    </row>
    <row r="204" customFormat="false" ht="15" hidden="false" customHeight="false" outlineLevel="0" collapsed="false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4"/>
      <c r="Y204" s="4"/>
      <c r="Z204" s="4"/>
    </row>
    <row r="205" customFormat="false" ht="15" hidden="false" customHeight="false" outlineLevel="0" collapsed="false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4"/>
      <c r="Y205" s="4"/>
      <c r="Z205" s="4"/>
    </row>
    <row r="206" customFormat="false" ht="15" hidden="false" customHeight="false" outlineLevel="0" collapsed="false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4"/>
      <c r="Y206" s="4"/>
      <c r="Z206" s="4"/>
    </row>
    <row r="207" customFormat="false" ht="15" hidden="false" customHeight="false" outlineLevel="0" collapsed="false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4"/>
      <c r="Y207" s="4"/>
      <c r="Z207" s="4"/>
    </row>
    <row r="208" customFormat="false" ht="15" hidden="false" customHeight="false" outlineLevel="0" collapsed="false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4"/>
      <c r="Y208" s="4"/>
      <c r="Z208" s="4"/>
    </row>
    <row r="209" customFormat="false" ht="15" hidden="false" customHeight="false" outlineLevel="0" collapsed="false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4"/>
      <c r="Y209" s="4"/>
      <c r="Z209" s="4"/>
    </row>
    <row r="210" customFormat="false" ht="15" hidden="false" customHeight="false" outlineLevel="0" collapsed="false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4"/>
      <c r="Y210" s="4"/>
      <c r="Z210" s="4"/>
    </row>
    <row r="211" customFormat="false" ht="15" hidden="false" customHeight="false" outlineLevel="0" collapsed="false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4"/>
      <c r="Y211" s="4"/>
      <c r="Z211" s="4"/>
    </row>
    <row r="212" customFormat="false" ht="15" hidden="false" customHeight="false" outlineLevel="0" collapsed="false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4"/>
      <c r="Y212" s="4"/>
      <c r="Z212" s="4"/>
    </row>
    <row r="213" customFormat="false" ht="15" hidden="false" customHeight="false" outlineLevel="0" collapsed="false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4"/>
      <c r="Y213" s="4"/>
      <c r="Z213" s="4"/>
    </row>
    <row r="214" customFormat="false" ht="15" hidden="false" customHeight="false" outlineLevel="0" collapsed="false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4"/>
      <c r="Y214" s="4"/>
      <c r="Z214" s="4"/>
    </row>
    <row r="215" customFormat="false" ht="15" hidden="false" customHeight="false" outlineLevel="0" collapsed="false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4"/>
      <c r="Y215" s="4"/>
      <c r="Z215" s="4"/>
    </row>
    <row r="216" customFormat="false" ht="15" hidden="false" customHeight="false" outlineLevel="0" collapsed="false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4"/>
      <c r="Y216" s="4"/>
      <c r="Z216" s="4"/>
    </row>
    <row r="217" customFormat="false" ht="15" hidden="false" customHeight="false" outlineLevel="0" collapsed="false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4"/>
      <c r="Y217" s="4"/>
      <c r="Z217" s="4"/>
    </row>
    <row r="218" customFormat="false" ht="15" hidden="false" customHeight="false" outlineLevel="0" collapsed="false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4"/>
      <c r="Y218" s="4"/>
      <c r="Z218" s="4"/>
    </row>
    <row r="219" customFormat="false" ht="15" hidden="false" customHeight="false" outlineLevel="0" collapsed="false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4"/>
      <c r="Y219" s="4"/>
      <c r="Z219" s="4"/>
    </row>
    <row r="220" customFormat="false" ht="15" hidden="false" customHeight="false" outlineLevel="0" collapsed="false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4"/>
      <c r="Y220" s="4"/>
      <c r="Z220" s="4"/>
    </row>
    <row r="221" customFormat="false" ht="15" hidden="false" customHeight="false" outlineLevel="0" collapsed="false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4"/>
      <c r="Y221" s="4"/>
      <c r="Z221" s="4"/>
    </row>
    <row r="222" customFormat="false" ht="15" hidden="false" customHeight="false" outlineLevel="0" collapsed="false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4"/>
      <c r="Y222" s="4"/>
      <c r="Z222" s="4"/>
    </row>
    <row r="223" customFormat="false" ht="15" hidden="false" customHeight="false" outlineLevel="0" collapsed="false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4"/>
      <c r="Y223" s="4"/>
      <c r="Z223" s="4"/>
    </row>
    <row r="224" customFormat="false" ht="15" hidden="false" customHeight="false" outlineLevel="0" collapsed="false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4"/>
      <c r="Y224" s="4"/>
      <c r="Z224" s="4"/>
    </row>
    <row r="225" customFormat="false" ht="15" hidden="false" customHeight="false" outlineLevel="0" collapsed="false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4"/>
      <c r="Y225" s="4"/>
      <c r="Z225" s="4"/>
    </row>
    <row r="226" customFormat="false" ht="15" hidden="false" customHeight="false" outlineLevel="0" collapsed="false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4"/>
      <c r="Y226" s="4"/>
      <c r="Z226" s="4"/>
    </row>
    <row r="227" customFormat="false" ht="15" hidden="false" customHeight="false" outlineLevel="0" collapsed="false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4"/>
      <c r="Y227" s="4"/>
      <c r="Z227" s="4"/>
    </row>
    <row r="228" customFormat="false" ht="15" hidden="false" customHeight="false" outlineLevel="0" collapsed="false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4"/>
      <c r="Y228" s="4"/>
      <c r="Z228" s="4"/>
    </row>
    <row r="229" customFormat="false" ht="15" hidden="false" customHeight="false" outlineLevel="0" collapsed="false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4"/>
      <c r="Y229" s="4"/>
      <c r="Z229" s="4"/>
    </row>
    <row r="230" customFormat="false" ht="15" hidden="false" customHeight="false" outlineLevel="0" collapsed="false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4"/>
      <c r="Y230" s="4"/>
      <c r="Z230" s="4"/>
    </row>
    <row r="231" customFormat="false" ht="15" hidden="false" customHeight="false" outlineLevel="0" collapsed="false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4"/>
      <c r="Y231" s="4"/>
      <c r="Z231" s="4"/>
    </row>
    <row r="232" customFormat="false" ht="15" hidden="false" customHeight="false" outlineLevel="0" collapsed="false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4"/>
      <c r="Y232" s="4"/>
      <c r="Z232" s="4"/>
    </row>
    <row r="233" customFormat="false" ht="15" hidden="false" customHeight="false" outlineLevel="0" collapsed="false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4"/>
      <c r="Y233" s="4"/>
      <c r="Z233" s="4"/>
    </row>
    <row r="234" customFormat="false" ht="15" hidden="false" customHeight="false" outlineLevel="0" collapsed="false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4"/>
      <c r="Y234" s="4"/>
      <c r="Z234" s="4"/>
    </row>
    <row r="235" customFormat="false" ht="15" hidden="false" customHeight="false" outlineLevel="0" collapsed="false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4"/>
      <c r="Y235" s="4"/>
      <c r="Z235" s="4"/>
    </row>
    <row r="236" customFormat="false" ht="15" hidden="false" customHeight="false" outlineLevel="0" collapsed="false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4"/>
      <c r="Y236" s="4"/>
      <c r="Z236" s="4"/>
    </row>
    <row r="237" customFormat="false" ht="15" hidden="false" customHeight="false" outlineLevel="0" collapsed="false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4"/>
      <c r="Y237" s="4"/>
      <c r="Z237" s="4"/>
    </row>
    <row r="238" customFormat="false" ht="15" hidden="false" customHeight="false" outlineLevel="0" collapsed="false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4"/>
      <c r="Y238" s="4"/>
      <c r="Z238" s="4"/>
    </row>
    <row r="239" customFormat="false" ht="15" hidden="false" customHeight="false" outlineLevel="0" collapsed="false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4"/>
      <c r="Y239" s="4"/>
      <c r="Z239" s="4"/>
    </row>
    <row r="240" customFormat="false" ht="15" hidden="false" customHeight="false" outlineLevel="0" collapsed="false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4"/>
      <c r="Y240" s="4"/>
      <c r="Z240" s="4"/>
    </row>
    <row r="241" customFormat="false" ht="15" hidden="false" customHeight="false" outlineLevel="0" collapsed="false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4"/>
      <c r="Y241" s="4"/>
      <c r="Z241" s="4"/>
    </row>
    <row r="242" customFormat="false" ht="15" hidden="false" customHeight="false" outlineLevel="0" collapsed="false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4"/>
      <c r="Y242" s="4"/>
      <c r="Z242" s="4"/>
    </row>
    <row r="243" customFormat="false" ht="15" hidden="false" customHeight="false" outlineLevel="0" collapsed="false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4"/>
      <c r="Y243" s="4"/>
      <c r="Z243" s="4"/>
    </row>
    <row r="244" customFormat="false" ht="15" hidden="false" customHeight="false" outlineLevel="0" collapsed="false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4"/>
      <c r="Y244" s="4"/>
      <c r="Z244" s="4"/>
    </row>
    <row r="245" customFormat="false" ht="15" hidden="false" customHeight="false" outlineLevel="0" collapsed="false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4"/>
      <c r="Y245" s="4"/>
      <c r="Z245" s="4"/>
    </row>
    <row r="246" customFormat="false" ht="15" hidden="false" customHeight="false" outlineLevel="0" collapsed="false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4"/>
      <c r="Y246" s="4"/>
      <c r="Z246" s="4"/>
    </row>
    <row r="247" customFormat="false" ht="15" hidden="false" customHeight="false" outlineLevel="0" collapsed="false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4"/>
      <c r="Y247" s="4"/>
      <c r="Z247" s="4"/>
    </row>
    <row r="248" customFormat="false" ht="15" hidden="false" customHeight="false" outlineLevel="0" collapsed="false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4"/>
      <c r="Y248" s="4"/>
      <c r="Z248" s="4"/>
    </row>
    <row r="249" customFormat="false" ht="15" hidden="false" customHeight="false" outlineLevel="0" collapsed="false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4"/>
      <c r="Y249" s="4"/>
      <c r="Z249" s="4"/>
    </row>
    <row r="250" customFormat="false" ht="15" hidden="false" customHeight="false" outlineLevel="0" collapsed="false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4"/>
      <c r="Y250" s="4"/>
      <c r="Z250" s="4"/>
    </row>
    <row r="251" customFormat="false" ht="15" hidden="false" customHeight="false" outlineLevel="0" collapsed="false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4"/>
      <c r="Y251" s="4"/>
      <c r="Z251" s="4"/>
    </row>
    <row r="252" customFormat="false" ht="15" hidden="false" customHeight="false" outlineLevel="0" collapsed="false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4"/>
      <c r="Y252" s="4"/>
      <c r="Z252" s="4"/>
    </row>
    <row r="253" customFormat="false" ht="15" hidden="false" customHeight="false" outlineLevel="0" collapsed="false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4"/>
      <c r="Y253" s="4"/>
      <c r="Z253" s="4"/>
    </row>
    <row r="254" customFormat="false" ht="15" hidden="false" customHeight="false" outlineLevel="0" collapsed="false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4"/>
      <c r="Y254" s="4"/>
      <c r="Z254" s="4"/>
    </row>
    <row r="255" customFormat="false" ht="15" hidden="false" customHeight="false" outlineLevel="0" collapsed="false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4"/>
      <c r="Y255" s="4"/>
      <c r="Z255" s="4"/>
    </row>
    <row r="256" customFormat="false" ht="15" hidden="false" customHeight="false" outlineLevel="0" collapsed="false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4"/>
      <c r="Y256" s="4"/>
      <c r="Z256" s="4"/>
    </row>
    <row r="257" customFormat="false" ht="15" hidden="false" customHeight="false" outlineLevel="0" collapsed="false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4"/>
      <c r="Y257" s="4"/>
      <c r="Z257" s="4"/>
    </row>
    <row r="258" customFormat="false" ht="15" hidden="false" customHeight="false" outlineLevel="0" collapsed="false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4"/>
      <c r="Y258" s="4"/>
      <c r="Z258" s="4"/>
    </row>
    <row r="259" customFormat="false" ht="15" hidden="false" customHeight="false" outlineLevel="0" collapsed="false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4"/>
      <c r="Y259" s="4"/>
      <c r="Z259" s="4"/>
    </row>
    <row r="260" customFormat="false" ht="15" hidden="false" customHeight="false" outlineLevel="0" collapsed="false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4"/>
      <c r="Y260" s="4"/>
      <c r="Z260" s="4"/>
    </row>
    <row r="261" customFormat="false" ht="15" hidden="false" customHeight="false" outlineLevel="0" collapsed="false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4"/>
      <c r="Y261" s="4"/>
      <c r="Z261" s="4"/>
    </row>
    <row r="262" customFormat="false" ht="15" hidden="false" customHeight="false" outlineLevel="0" collapsed="false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4"/>
      <c r="Y262" s="4"/>
      <c r="Z262" s="4"/>
    </row>
    <row r="263" customFormat="false" ht="15" hidden="false" customHeight="false" outlineLevel="0" collapsed="false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4"/>
      <c r="Y263" s="4"/>
      <c r="Z263" s="4"/>
    </row>
    <row r="264" customFormat="false" ht="15" hidden="false" customHeight="false" outlineLevel="0" collapsed="false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4"/>
      <c r="Y264" s="4"/>
      <c r="Z264" s="4"/>
    </row>
    <row r="265" customFormat="false" ht="15" hidden="false" customHeight="false" outlineLevel="0" collapsed="false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4"/>
      <c r="Y265" s="4"/>
      <c r="Z265" s="4"/>
    </row>
    <row r="266" customFormat="false" ht="15" hidden="false" customHeight="false" outlineLevel="0" collapsed="false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4"/>
      <c r="Y266" s="4"/>
      <c r="Z266" s="4"/>
    </row>
    <row r="267" customFormat="false" ht="15" hidden="false" customHeight="false" outlineLevel="0" collapsed="false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4"/>
      <c r="Y267" s="4"/>
      <c r="Z267" s="4"/>
    </row>
    <row r="268" customFormat="false" ht="15" hidden="false" customHeight="false" outlineLevel="0" collapsed="false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4"/>
      <c r="Y268" s="4"/>
      <c r="Z268" s="4"/>
    </row>
    <row r="269" customFormat="false" ht="15" hidden="false" customHeight="false" outlineLevel="0" collapsed="false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4"/>
      <c r="Y269" s="4"/>
      <c r="Z269" s="4"/>
    </row>
    <row r="270" customFormat="false" ht="15" hidden="false" customHeight="false" outlineLevel="0" collapsed="false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4"/>
      <c r="Y270" s="4"/>
      <c r="Z270" s="4"/>
    </row>
    <row r="271" customFormat="false" ht="15" hidden="false" customHeight="false" outlineLevel="0" collapsed="false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4"/>
      <c r="Y271" s="4"/>
      <c r="Z271" s="4"/>
    </row>
    <row r="272" customFormat="false" ht="15" hidden="false" customHeight="false" outlineLevel="0" collapsed="false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4"/>
      <c r="Y272" s="4"/>
      <c r="Z272" s="4"/>
    </row>
    <row r="273" customFormat="false" ht="15" hidden="false" customHeight="false" outlineLevel="0" collapsed="false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4"/>
      <c r="Y273" s="4"/>
      <c r="Z273" s="4"/>
    </row>
    <row r="274" customFormat="false" ht="15" hidden="false" customHeight="false" outlineLevel="0" collapsed="false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4"/>
      <c r="Y274" s="4"/>
      <c r="Z274" s="4"/>
    </row>
    <row r="275" customFormat="false" ht="15" hidden="false" customHeight="false" outlineLevel="0" collapsed="false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4"/>
      <c r="Y275" s="4"/>
      <c r="Z275" s="4"/>
    </row>
    <row r="276" customFormat="false" ht="15" hidden="false" customHeight="false" outlineLevel="0" collapsed="false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4"/>
      <c r="Y276" s="4"/>
      <c r="Z276" s="4"/>
    </row>
    <row r="277" customFormat="false" ht="15" hidden="false" customHeight="false" outlineLevel="0" collapsed="false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4"/>
      <c r="Y277" s="4"/>
      <c r="Z277" s="4"/>
    </row>
    <row r="278" customFormat="false" ht="15" hidden="false" customHeight="false" outlineLevel="0" collapsed="false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4"/>
      <c r="Y278" s="4"/>
      <c r="Z278" s="4"/>
    </row>
    <row r="279" customFormat="false" ht="15" hidden="false" customHeight="false" outlineLevel="0" collapsed="false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4"/>
      <c r="Y279" s="4"/>
      <c r="Z279" s="4"/>
    </row>
    <row r="280" customFormat="false" ht="15" hidden="false" customHeight="false" outlineLevel="0" collapsed="false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4"/>
      <c r="Y280" s="4"/>
      <c r="Z280" s="4"/>
    </row>
    <row r="281" customFormat="false" ht="15" hidden="false" customHeight="false" outlineLevel="0" collapsed="false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4"/>
      <c r="Y281" s="4"/>
      <c r="Z281" s="4"/>
    </row>
    <row r="282" customFormat="false" ht="15" hidden="false" customHeight="false" outlineLevel="0" collapsed="false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4"/>
      <c r="Y282" s="4"/>
      <c r="Z282" s="4"/>
    </row>
    <row r="283" customFormat="false" ht="15" hidden="false" customHeight="false" outlineLevel="0" collapsed="false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4"/>
      <c r="Y283" s="4"/>
      <c r="Z283" s="4"/>
    </row>
    <row r="284" customFormat="false" ht="15" hidden="false" customHeight="false" outlineLevel="0" collapsed="false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4"/>
      <c r="Y284" s="4"/>
      <c r="Z284" s="4"/>
    </row>
    <row r="285" customFormat="false" ht="15" hidden="false" customHeight="false" outlineLevel="0" collapsed="false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4"/>
      <c r="Y285" s="4"/>
      <c r="Z285" s="4"/>
    </row>
    <row r="286" customFormat="false" ht="15" hidden="false" customHeight="false" outlineLevel="0" collapsed="false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4"/>
      <c r="Y286" s="4"/>
      <c r="Z286" s="4"/>
    </row>
    <row r="287" customFormat="false" ht="15" hidden="false" customHeight="false" outlineLevel="0" collapsed="false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4"/>
      <c r="Y287" s="4"/>
      <c r="Z287" s="4"/>
    </row>
    <row r="288" customFormat="false" ht="15" hidden="false" customHeight="false" outlineLevel="0" collapsed="false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4"/>
      <c r="Y288" s="4"/>
      <c r="Z288" s="4"/>
    </row>
    <row r="289" customFormat="false" ht="15" hidden="false" customHeight="false" outlineLevel="0" collapsed="false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4"/>
      <c r="Y289" s="4"/>
      <c r="Z289" s="4"/>
    </row>
    <row r="290" customFormat="false" ht="15" hidden="false" customHeight="false" outlineLevel="0" collapsed="false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4"/>
      <c r="Y290" s="4"/>
      <c r="Z290" s="4"/>
    </row>
    <row r="291" customFormat="false" ht="15" hidden="false" customHeight="false" outlineLevel="0" collapsed="false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4"/>
      <c r="Y291" s="4"/>
      <c r="Z291" s="4"/>
    </row>
    <row r="292" customFormat="false" ht="15" hidden="false" customHeight="false" outlineLevel="0" collapsed="false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4"/>
      <c r="Y292" s="4"/>
      <c r="Z292" s="4"/>
    </row>
    <row r="293" customFormat="false" ht="15" hidden="false" customHeight="false" outlineLevel="0" collapsed="false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4"/>
      <c r="Y293" s="4"/>
      <c r="Z293" s="4"/>
    </row>
    <row r="294" customFormat="false" ht="15" hidden="false" customHeight="false" outlineLevel="0" collapsed="false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4"/>
      <c r="Y294" s="4"/>
      <c r="Z294" s="4"/>
    </row>
    <row r="295" customFormat="false" ht="15" hidden="false" customHeight="false" outlineLevel="0" collapsed="false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4"/>
      <c r="Y295" s="4"/>
      <c r="Z295" s="4"/>
    </row>
    <row r="296" customFormat="false" ht="15" hidden="false" customHeight="false" outlineLevel="0" collapsed="false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4"/>
      <c r="Y296" s="4"/>
      <c r="Z296" s="4"/>
    </row>
    <row r="297" customFormat="false" ht="15" hidden="false" customHeight="false" outlineLevel="0" collapsed="false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4"/>
      <c r="Y297" s="4"/>
      <c r="Z297" s="4"/>
    </row>
    <row r="298" customFormat="false" ht="15" hidden="false" customHeight="false" outlineLevel="0" collapsed="false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4"/>
      <c r="Y298" s="4"/>
      <c r="Z298" s="4"/>
    </row>
    <row r="299" customFormat="false" ht="15" hidden="false" customHeight="false" outlineLevel="0" collapsed="false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4"/>
      <c r="Y299" s="4"/>
      <c r="Z299" s="4"/>
    </row>
    <row r="300" customFormat="false" ht="15" hidden="false" customHeight="false" outlineLevel="0" collapsed="false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4"/>
      <c r="Y300" s="4"/>
      <c r="Z300" s="4"/>
    </row>
    <row r="301" customFormat="false" ht="15" hidden="false" customHeight="false" outlineLevel="0" collapsed="false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customFormat="false" ht="15" hidden="false" customHeight="false" outlineLevel="0" collapsed="false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customFormat="false" ht="15" hidden="false" customHeight="false" outlineLevel="0" collapsed="false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customFormat="false" ht="15" hidden="false" customHeight="false" outlineLevel="0" collapsed="false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customFormat="false" ht="15" hidden="false" customHeight="false" outlineLevel="0" collapsed="false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customFormat="false" ht="15" hidden="false" customHeight="false" outlineLevel="0" collapsed="false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customFormat="false" ht="15" hidden="false" customHeight="false" outlineLevel="0" collapsed="false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customFormat="false" ht="15" hidden="false" customHeight="false" outlineLevel="0" collapsed="false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customFormat="false" ht="15" hidden="false" customHeight="false" outlineLevel="0" collapsed="false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customFormat="false" ht="15" hidden="false" customHeight="false" outlineLevel="0" collapsed="false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customFormat="false" ht="15" hidden="false" customHeight="false" outlineLevel="0" collapsed="false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customFormat="false" ht="15" hidden="false" customHeight="false" outlineLevel="0" collapsed="false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customFormat="false" ht="15" hidden="false" customHeight="false" outlineLevel="0" collapsed="false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customFormat="false" ht="15" hidden="false" customHeight="false" outlineLevel="0" collapsed="false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customFormat="false" ht="15" hidden="false" customHeight="false" outlineLevel="0" collapsed="false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customFormat="false" ht="15" hidden="false" customHeight="false" outlineLevel="0" collapsed="false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customFormat="false" ht="15" hidden="false" customHeight="false" outlineLevel="0" collapsed="false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customFormat="false" ht="15" hidden="false" customHeight="false" outlineLevel="0" collapsed="false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customFormat="false" ht="15" hidden="false" customHeight="false" outlineLevel="0" collapsed="false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customFormat="false" ht="15" hidden="false" customHeight="false" outlineLevel="0" collapsed="false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customFormat="false" ht="15" hidden="false" customHeight="false" outlineLevel="0" collapsed="false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customFormat="false" ht="15" hidden="false" customHeight="false" outlineLevel="0" collapsed="false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customFormat="false" ht="15" hidden="false" customHeight="false" outlineLevel="0" collapsed="false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customFormat="false" ht="15" hidden="false" customHeight="false" outlineLevel="0" collapsed="false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customFormat="false" ht="15" hidden="false" customHeight="false" outlineLevel="0" collapsed="false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customFormat="false" ht="15" hidden="false" customHeight="false" outlineLevel="0" collapsed="false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customFormat="false" ht="15" hidden="false" customHeight="false" outlineLevel="0" collapsed="false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customFormat="false" ht="15" hidden="false" customHeight="false" outlineLevel="0" collapsed="false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customFormat="false" ht="15" hidden="false" customHeight="false" outlineLevel="0" collapsed="false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customFormat="false" ht="15" hidden="false" customHeight="false" outlineLevel="0" collapsed="false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customFormat="false" ht="15" hidden="false" customHeight="false" outlineLevel="0" collapsed="false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customFormat="false" ht="15" hidden="false" customHeight="false" outlineLevel="0" collapsed="false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customFormat="false" ht="15" hidden="false" customHeight="false" outlineLevel="0" collapsed="false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customFormat="false" ht="15" hidden="false" customHeight="false" outlineLevel="0" collapsed="false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customFormat="false" ht="15" hidden="false" customHeight="false" outlineLevel="0" collapsed="false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customFormat="false" ht="15" hidden="false" customHeight="false" outlineLevel="0" collapsed="false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customFormat="false" ht="15" hidden="false" customHeight="false" outlineLevel="0" collapsed="false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customFormat="false" ht="15" hidden="false" customHeight="false" outlineLevel="0" collapsed="false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customFormat="false" ht="15" hidden="false" customHeight="false" outlineLevel="0" collapsed="false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customFormat="false" ht="15" hidden="false" customHeight="false" outlineLevel="0" collapsed="false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customFormat="false" ht="15" hidden="false" customHeight="false" outlineLevel="0" collapsed="false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customFormat="false" ht="15" hidden="false" customHeight="false" outlineLevel="0" collapsed="false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customFormat="false" ht="15" hidden="false" customHeight="false" outlineLevel="0" collapsed="false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customFormat="false" ht="15" hidden="false" customHeight="false" outlineLevel="0" collapsed="false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customFormat="false" ht="15" hidden="false" customHeight="false" outlineLevel="0" collapsed="false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customFormat="false" ht="15" hidden="false" customHeight="false" outlineLevel="0" collapsed="false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customFormat="false" ht="15" hidden="false" customHeight="false" outlineLevel="0" collapsed="false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customFormat="false" ht="15" hidden="false" customHeight="false" outlineLevel="0" collapsed="false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customFormat="false" ht="15" hidden="false" customHeight="false" outlineLevel="0" collapsed="false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customFormat="false" ht="15" hidden="false" customHeight="false" outlineLevel="0" collapsed="false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customFormat="false" ht="15" hidden="false" customHeight="false" outlineLevel="0" collapsed="false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customFormat="false" ht="15" hidden="false" customHeight="false" outlineLevel="0" collapsed="false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customFormat="false" ht="15" hidden="false" customHeight="false" outlineLevel="0" collapsed="false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customFormat="false" ht="15" hidden="false" customHeight="false" outlineLevel="0" collapsed="false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customFormat="false" ht="15" hidden="false" customHeight="false" outlineLevel="0" collapsed="false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customFormat="false" ht="15" hidden="false" customHeight="false" outlineLevel="0" collapsed="false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customFormat="false" ht="15" hidden="false" customHeight="false" outlineLevel="0" collapsed="false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customFormat="false" ht="15" hidden="false" customHeight="false" outlineLevel="0" collapsed="false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customFormat="false" ht="15" hidden="false" customHeight="false" outlineLevel="0" collapsed="false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customFormat="false" ht="15" hidden="false" customHeight="false" outlineLevel="0" collapsed="false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customFormat="false" ht="15" hidden="false" customHeight="false" outlineLevel="0" collapsed="false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customFormat="false" ht="15" hidden="false" customHeight="false" outlineLevel="0" collapsed="false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customFormat="false" ht="15" hidden="false" customHeight="false" outlineLevel="0" collapsed="false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customFormat="false" ht="15" hidden="false" customHeight="false" outlineLevel="0" collapsed="false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customFormat="false" ht="15" hidden="false" customHeight="false" outlineLevel="0" collapsed="false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customFormat="false" ht="15" hidden="false" customHeight="false" outlineLevel="0" collapsed="false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customFormat="false" ht="15" hidden="false" customHeight="false" outlineLevel="0" collapsed="false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customFormat="false" ht="15" hidden="false" customHeight="false" outlineLevel="0" collapsed="false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customFormat="false" ht="15" hidden="false" customHeight="false" outlineLevel="0" collapsed="false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customFormat="false" ht="15" hidden="false" customHeight="false" outlineLevel="0" collapsed="false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customFormat="false" ht="15" hidden="false" customHeight="false" outlineLevel="0" collapsed="false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customFormat="false" ht="15" hidden="false" customHeight="false" outlineLevel="0" collapsed="false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customFormat="false" ht="15" hidden="false" customHeight="false" outlineLevel="0" collapsed="false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customFormat="false" ht="15" hidden="false" customHeight="false" outlineLevel="0" collapsed="false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customFormat="false" ht="15" hidden="false" customHeight="false" outlineLevel="0" collapsed="false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customFormat="false" ht="15" hidden="false" customHeight="false" outlineLevel="0" collapsed="false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customFormat="false" ht="15" hidden="false" customHeight="false" outlineLevel="0" collapsed="false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customFormat="false" ht="15" hidden="false" customHeight="false" outlineLevel="0" collapsed="false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customFormat="false" ht="15" hidden="false" customHeight="false" outlineLevel="0" collapsed="false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customFormat="false" ht="15" hidden="false" customHeight="false" outlineLevel="0" collapsed="false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customFormat="false" ht="15" hidden="false" customHeight="false" outlineLevel="0" collapsed="false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customFormat="false" ht="15" hidden="false" customHeight="false" outlineLevel="0" collapsed="false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customFormat="false" ht="15" hidden="false" customHeight="false" outlineLevel="0" collapsed="false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customFormat="false" ht="15" hidden="false" customHeight="false" outlineLevel="0" collapsed="false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customFormat="false" ht="15" hidden="false" customHeight="false" outlineLevel="0" collapsed="false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customFormat="false" ht="15" hidden="false" customHeight="false" outlineLevel="0" collapsed="false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customFormat="false" ht="15" hidden="false" customHeight="false" outlineLevel="0" collapsed="false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customFormat="false" ht="15" hidden="false" customHeight="false" outlineLevel="0" collapsed="false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customFormat="false" ht="15" hidden="false" customHeight="false" outlineLevel="0" collapsed="false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customFormat="false" ht="15" hidden="false" customHeight="false" outlineLevel="0" collapsed="false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customFormat="false" ht="15" hidden="false" customHeight="false" outlineLevel="0" collapsed="false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customFormat="false" ht="15" hidden="false" customHeight="false" outlineLevel="0" collapsed="false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customFormat="false" ht="15" hidden="false" customHeight="false" outlineLevel="0" collapsed="false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customFormat="false" ht="15" hidden="false" customHeight="false" outlineLevel="0" collapsed="false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customFormat="false" ht="15" hidden="false" customHeight="false" outlineLevel="0" collapsed="false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customFormat="false" ht="15" hidden="false" customHeight="false" outlineLevel="0" collapsed="false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customFormat="false" ht="15" hidden="false" customHeight="false" outlineLevel="0" collapsed="false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customFormat="false" ht="15" hidden="false" customHeight="false" outlineLevel="0" collapsed="false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customFormat="false" ht="15" hidden="false" customHeight="false" outlineLevel="0" collapsed="false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customFormat="false" ht="15" hidden="false" customHeight="false" outlineLevel="0" collapsed="false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customFormat="false" ht="15" hidden="false" customHeight="false" outlineLevel="0" collapsed="false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customFormat="false" ht="15" hidden="false" customHeight="false" outlineLevel="0" collapsed="false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customFormat="false" ht="15" hidden="false" customHeight="false" outlineLevel="0" collapsed="false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customFormat="false" ht="15" hidden="false" customHeight="false" outlineLevel="0" collapsed="false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customFormat="false" ht="15" hidden="false" customHeight="false" outlineLevel="0" collapsed="false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customFormat="false" ht="15" hidden="false" customHeight="false" outlineLevel="0" collapsed="false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customFormat="false" ht="15" hidden="false" customHeight="false" outlineLevel="0" collapsed="false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customFormat="false" ht="15" hidden="false" customHeight="false" outlineLevel="0" collapsed="false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customFormat="false" ht="15" hidden="false" customHeight="false" outlineLevel="0" collapsed="false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customFormat="false" ht="15" hidden="false" customHeight="false" outlineLevel="0" collapsed="false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customFormat="false" ht="15" hidden="false" customHeight="false" outlineLevel="0" collapsed="false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customFormat="false" ht="15" hidden="false" customHeight="false" outlineLevel="0" collapsed="false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customFormat="false" ht="15" hidden="false" customHeight="false" outlineLevel="0" collapsed="false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customFormat="false" ht="15" hidden="false" customHeight="false" outlineLevel="0" collapsed="false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customFormat="false" ht="15" hidden="false" customHeight="false" outlineLevel="0" collapsed="false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customFormat="false" ht="15" hidden="false" customHeight="false" outlineLevel="0" collapsed="false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customFormat="false" ht="15" hidden="false" customHeight="false" outlineLevel="0" collapsed="false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customFormat="false" ht="15" hidden="false" customHeight="false" outlineLevel="0" collapsed="false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customFormat="false" ht="15" hidden="false" customHeight="false" outlineLevel="0" collapsed="false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customFormat="false" ht="15" hidden="false" customHeight="false" outlineLevel="0" collapsed="false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customFormat="false" ht="15" hidden="false" customHeight="false" outlineLevel="0" collapsed="false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customFormat="false" ht="15" hidden="false" customHeight="false" outlineLevel="0" collapsed="false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customFormat="false" ht="15" hidden="false" customHeight="false" outlineLevel="0" collapsed="false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customFormat="false" ht="15" hidden="false" customHeight="false" outlineLevel="0" collapsed="false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customFormat="false" ht="15" hidden="false" customHeight="false" outlineLevel="0" collapsed="false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customFormat="false" ht="15" hidden="false" customHeight="false" outlineLevel="0" collapsed="false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customFormat="false" ht="15" hidden="false" customHeight="false" outlineLevel="0" collapsed="false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customFormat="false" ht="15" hidden="false" customHeight="false" outlineLevel="0" collapsed="false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customFormat="false" ht="15" hidden="false" customHeight="false" outlineLevel="0" collapsed="false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customFormat="false" ht="15" hidden="false" customHeight="false" outlineLevel="0" collapsed="false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customFormat="false" ht="15" hidden="false" customHeight="false" outlineLevel="0" collapsed="false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customFormat="false" ht="15" hidden="false" customHeight="false" outlineLevel="0" collapsed="false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customFormat="false" ht="15" hidden="false" customHeight="false" outlineLevel="0" collapsed="false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customFormat="false" ht="15" hidden="false" customHeight="false" outlineLevel="0" collapsed="false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customFormat="false" ht="15" hidden="false" customHeight="false" outlineLevel="0" collapsed="false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customFormat="false" ht="15" hidden="false" customHeight="false" outlineLevel="0" collapsed="false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customFormat="false" ht="15" hidden="false" customHeight="false" outlineLevel="0" collapsed="false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customFormat="false" ht="15" hidden="false" customHeight="false" outlineLevel="0" collapsed="false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customFormat="false" ht="15" hidden="false" customHeight="false" outlineLevel="0" collapsed="false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customFormat="false" ht="15" hidden="false" customHeight="false" outlineLevel="0" collapsed="false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customFormat="false" ht="15" hidden="false" customHeight="false" outlineLevel="0" collapsed="false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customFormat="false" ht="15" hidden="false" customHeight="false" outlineLevel="0" collapsed="false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customFormat="false" ht="15" hidden="false" customHeight="false" outlineLevel="0" collapsed="false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customFormat="false" ht="15" hidden="false" customHeight="false" outlineLevel="0" collapsed="false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customFormat="false" ht="15" hidden="false" customHeight="false" outlineLevel="0" collapsed="false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customFormat="false" ht="15" hidden="false" customHeight="false" outlineLevel="0" collapsed="false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customFormat="false" ht="15" hidden="false" customHeight="false" outlineLevel="0" collapsed="false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customFormat="false" ht="15" hidden="false" customHeight="false" outlineLevel="0" collapsed="false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customFormat="false" ht="15" hidden="false" customHeight="false" outlineLevel="0" collapsed="false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customFormat="false" ht="15" hidden="false" customHeight="false" outlineLevel="0" collapsed="false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customFormat="false" ht="15" hidden="false" customHeight="false" outlineLevel="0" collapsed="false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customFormat="false" ht="15" hidden="false" customHeight="false" outlineLevel="0" collapsed="false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customFormat="false" ht="15" hidden="false" customHeight="false" outlineLevel="0" collapsed="false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customFormat="false" ht="15" hidden="false" customHeight="false" outlineLevel="0" collapsed="false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customFormat="false" ht="15" hidden="false" customHeight="false" outlineLevel="0" collapsed="false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customFormat="false" ht="15" hidden="false" customHeight="false" outlineLevel="0" collapsed="false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customFormat="false" ht="15" hidden="false" customHeight="false" outlineLevel="0" collapsed="false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customFormat="false" ht="15" hidden="false" customHeight="false" outlineLevel="0" collapsed="false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customFormat="false" ht="15" hidden="false" customHeight="false" outlineLevel="0" collapsed="false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customFormat="false" ht="15" hidden="false" customHeight="false" outlineLevel="0" collapsed="false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customFormat="false" ht="15" hidden="false" customHeight="false" outlineLevel="0" collapsed="false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customFormat="false" ht="15" hidden="false" customHeight="false" outlineLevel="0" collapsed="false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customFormat="false" ht="15" hidden="false" customHeight="false" outlineLevel="0" collapsed="false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customFormat="false" ht="15" hidden="false" customHeight="false" outlineLevel="0" collapsed="false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customFormat="false" ht="15" hidden="false" customHeight="false" outlineLevel="0" collapsed="false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customFormat="false" ht="15" hidden="false" customHeight="false" outlineLevel="0" collapsed="false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customFormat="false" ht="15" hidden="false" customHeight="false" outlineLevel="0" collapsed="false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customFormat="false" ht="15" hidden="false" customHeight="false" outlineLevel="0" collapsed="false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customFormat="false" ht="15" hidden="false" customHeight="false" outlineLevel="0" collapsed="false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customFormat="false" ht="15" hidden="false" customHeight="false" outlineLevel="0" collapsed="false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customFormat="false" ht="15" hidden="false" customHeight="false" outlineLevel="0" collapsed="false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customFormat="false" ht="15" hidden="false" customHeight="false" outlineLevel="0" collapsed="false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customFormat="false" ht="15" hidden="false" customHeight="false" outlineLevel="0" collapsed="false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customFormat="false" ht="15" hidden="false" customHeight="false" outlineLevel="0" collapsed="false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customFormat="false" ht="15" hidden="false" customHeight="false" outlineLevel="0" collapsed="false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customFormat="false" ht="15" hidden="false" customHeight="false" outlineLevel="0" collapsed="false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customFormat="false" ht="15" hidden="false" customHeight="false" outlineLevel="0" collapsed="false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customFormat="false" ht="15" hidden="false" customHeight="false" outlineLevel="0" collapsed="false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customFormat="false" ht="15" hidden="false" customHeight="false" outlineLevel="0" collapsed="false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customFormat="false" ht="15" hidden="false" customHeight="false" outlineLevel="0" collapsed="false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customFormat="false" ht="15" hidden="false" customHeight="false" outlineLevel="0" collapsed="false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customFormat="false" ht="15" hidden="false" customHeight="false" outlineLevel="0" collapsed="false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customFormat="false" ht="15" hidden="false" customHeight="false" outlineLevel="0" collapsed="false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customFormat="false" ht="15" hidden="false" customHeight="false" outlineLevel="0" collapsed="false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customFormat="false" ht="15" hidden="false" customHeight="false" outlineLevel="0" collapsed="false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customFormat="false" ht="15" hidden="false" customHeight="false" outlineLevel="0" collapsed="false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customFormat="false" ht="15" hidden="false" customHeight="false" outlineLevel="0" collapsed="false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customFormat="false" ht="15" hidden="false" customHeight="false" outlineLevel="0" collapsed="false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customFormat="false" ht="15" hidden="false" customHeight="false" outlineLevel="0" collapsed="false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customFormat="false" ht="15" hidden="false" customHeight="false" outlineLevel="0" collapsed="false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customFormat="false" ht="15" hidden="false" customHeight="false" outlineLevel="0" collapsed="false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customFormat="false" ht="15" hidden="false" customHeight="false" outlineLevel="0" collapsed="false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customFormat="false" ht="15" hidden="false" customHeight="false" outlineLevel="0" collapsed="false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customFormat="false" ht="15" hidden="false" customHeight="false" outlineLevel="0" collapsed="false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customFormat="false" ht="15" hidden="false" customHeight="false" outlineLevel="0" collapsed="false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customFormat="false" ht="15" hidden="false" customHeight="false" outlineLevel="0" collapsed="false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customFormat="false" ht="15" hidden="false" customHeight="false" outlineLevel="0" collapsed="false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customFormat="false" ht="15" hidden="false" customHeight="false" outlineLevel="0" collapsed="false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customFormat="false" ht="15" hidden="false" customHeight="false" outlineLevel="0" collapsed="false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customFormat="false" ht="15" hidden="false" customHeight="false" outlineLevel="0" collapsed="false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</sheetData>
  <mergeCells count="128">
    <mergeCell ref="B1:J1"/>
    <mergeCell ref="A2:J2"/>
    <mergeCell ref="A3:A4"/>
    <mergeCell ref="B3:B4"/>
    <mergeCell ref="C3:C4"/>
    <mergeCell ref="D3:D4"/>
    <mergeCell ref="E3:E4"/>
    <mergeCell ref="F3:I3"/>
    <mergeCell ref="J3:J4"/>
    <mergeCell ref="A5:J5"/>
    <mergeCell ref="A6:A8"/>
    <mergeCell ref="B6:B8"/>
    <mergeCell ref="C6:C8"/>
    <mergeCell ref="J6:J8"/>
    <mergeCell ref="A9:A11"/>
    <mergeCell ref="B9:B11"/>
    <mergeCell ref="C9:C11"/>
    <mergeCell ref="J9:J11"/>
    <mergeCell ref="A12:A14"/>
    <mergeCell ref="B12:B14"/>
    <mergeCell ref="C12:C14"/>
    <mergeCell ref="J12:J14"/>
    <mergeCell ref="A15:A17"/>
    <mergeCell ref="B15:B17"/>
    <mergeCell ref="C15:C17"/>
    <mergeCell ref="J15:J17"/>
    <mergeCell ref="A18:A20"/>
    <mergeCell ref="B18:B20"/>
    <mergeCell ref="C18:C20"/>
    <mergeCell ref="J18:J20"/>
    <mergeCell ref="A21:A23"/>
    <mergeCell ref="B21:B23"/>
    <mergeCell ref="C21:C23"/>
    <mergeCell ref="J21:J23"/>
    <mergeCell ref="A24:A26"/>
    <mergeCell ref="B24:B26"/>
    <mergeCell ref="C24:C26"/>
    <mergeCell ref="J24:J26"/>
    <mergeCell ref="A27:A29"/>
    <mergeCell ref="B27:B29"/>
    <mergeCell ref="C27:C29"/>
    <mergeCell ref="J27:J29"/>
    <mergeCell ref="A30:A32"/>
    <mergeCell ref="B30:B32"/>
    <mergeCell ref="C30:C32"/>
    <mergeCell ref="J30:J32"/>
    <mergeCell ref="A33:A35"/>
    <mergeCell ref="B33:B35"/>
    <mergeCell ref="C33:C35"/>
    <mergeCell ref="J33:J35"/>
    <mergeCell ref="A36:A38"/>
    <mergeCell ref="B36:B38"/>
    <mergeCell ref="C36:C38"/>
    <mergeCell ref="J36:J38"/>
    <mergeCell ref="A39:A41"/>
    <mergeCell ref="B39:B41"/>
    <mergeCell ref="C39:C41"/>
    <mergeCell ref="J39:J41"/>
    <mergeCell ref="A42:A44"/>
    <mergeCell ref="B42:B44"/>
    <mergeCell ref="C42:C44"/>
    <mergeCell ref="J42:J44"/>
    <mergeCell ref="A45:A47"/>
    <mergeCell ref="B45:B47"/>
    <mergeCell ref="C45:C47"/>
    <mergeCell ref="J45:J47"/>
    <mergeCell ref="A48:A50"/>
    <mergeCell ref="B48:B50"/>
    <mergeCell ref="C48:C50"/>
    <mergeCell ref="J48:J50"/>
    <mergeCell ref="A51:A53"/>
    <mergeCell ref="B51:B53"/>
    <mergeCell ref="C51:C53"/>
    <mergeCell ref="J51:J53"/>
    <mergeCell ref="A54:J54"/>
    <mergeCell ref="A55:A57"/>
    <mergeCell ref="B55:B57"/>
    <mergeCell ref="C55:C57"/>
    <mergeCell ref="J55:J57"/>
    <mergeCell ref="A58:J58"/>
    <mergeCell ref="A59:A61"/>
    <mergeCell ref="B59:B61"/>
    <mergeCell ref="C59:C61"/>
    <mergeCell ref="J59:J61"/>
    <mergeCell ref="A62:A65"/>
    <mergeCell ref="B62:B65"/>
    <mergeCell ref="C62:C65"/>
    <mergeCell ref="J62:J65"/>
    <mergeCell ref="A66:A68"/>
    <mergeCell ref="B66:B68"/>
    <mergeCell ref="C66:C68"/>
    <mergeCell ref="J66:J68"/>
    <mergeCell ref="A69:A71"/>
    <mergeCell ref="B69:B71"/>
    <mergeCell ref="C69:C71"/>
    <mergeCell ref="J69:J71"/>
    <mergeCell ref="A72:A74"/>
    <mergeCell ref="B72:B74"/>
    <mergeCell ref="C72:C74"/>
    <mergeCell ref="J72:J74"/>
    <mergeCell ref="A75:A77"/>
    <mergeCell ref="B75:B77"/>
    <mergeCell ref="C75:C77"/>
    <mergeCell ref="J75:J77"/>
    <mergeCell ref="B78:B80"/>
    <mergeCell ref="C78:C80"/>
    <mergeCell ref="J78:J80"/>
    <mergeCell ref="A81:A84"/>
    <mergeCell ref="B81:B84"/>
    <mergeCell ref="C81:C84"/>
    <mergeCell ref="J81:J84"/>
    <mergeCell ref="A85:J85"/>
    <mergeCell ref="A86:A89"/>
    <mergeCell ref="B86:B89"/>
    <mergeCell ref="C86:C89"/>
    <mergeCell ref="J86:J89"/>
    <mergeCell ref="A90:A93"/>
    <mergeCell ref="B90:B93"/>
    <mergeCell ref="C90:C93"/>
    <mergeCell ref="J90:J93"/>
    <mergeCell ref="A94:A97"/>
    <mergeCell ref="B94:B97"/>
    <mergeCell ref="C94:C97"/>
    <mergeCell ref="J94:J97"/>
    <mergeCell ref="A98:A101"/>
    <mergeCell ref="B98:B101"/>
    <mergeCell ref="C98:C101"/>
    <mergeCell ref="J98:J101"/>
  </mergeCells>
  <printOptions headings="false" gridLines="false" gridLinesSet="true" horizontalCentered="false" verticalCentered="false"/>
  <pageMargins left="0.590277777777778" right="0.39375" top="0.39375" bottom="0.39375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2" manualBreakCount="2">
    <brk id="32" man="true" max="16383" min="0"/>
    <brk id="74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19</TotalTime>
  <Application>AlterOffice/3.2.9.1$Windows_X86_64 LibreOffice_project/f6fcdc9ef8f5642eaaec34925899f1250a32c141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>200</cp:lastModifiedBy>
  <cp:lastPrinted>2023-03-02T15:54:23Z</cp:lastPrinted>
  <dcterms:modified xsi:type="dcterms:W3CDTF">2023-03-09T11:20:27Z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